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e håndbog kap.1-5\"/>
    </mc:Choice>
  </mc:AlternateContent>
  <xr:revisionPtr revIDLastSave="0" documentId="13_ncr:1_{02B35262-94D4-4038-848F-FFAC2233B26A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Figur" sheetId="5" r:id="rId1"/>
    <sheet name="Data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4" l="1"/>
  <c r="K6" i="4"/>
  <c r="L6" i="4"/>
  <c r="J7" i="4"/>
  <c r="K7" i="4"/>
  <c r="L7" i="4"/>
  <c r="M7" i="4"/>
  <c r="J8" i="4"/>
  <c r="K8" i="4"/>
  <c r="L8" i="4"/>
  <c r="M8" i="4"/>
  <c r="J9" i="4"/>
  <c r="K9" i="4"/>
  <c r="L9" i="4"/>
  <c r="M9" i="4"/>
  <c r="J10" i="4"/>
  <c r="K10" i="4"/>
  <c r="L10" i="4"/>
  <c r="J11" i="4"/>
  <c r="K11" i="4"/>
  <c r="L11" i="4"/>
  <c r="J12" i="4"/>
  <c r="K12" i="4"/>
  <c r="L12" i="4"/>
  <c r="M12" i="4"/>
  <c r="J13" i="4"/>
  <c r="K13" i="4"/>
  <c r="L13" i="4"/>
  <c r="M13" i="4"/>
  <c r="J14" i="4"/>
  <c r="K14" i="4"/>
  <c r="L14" i="4"/>
  <c r="J15" i="4"/>
  <c r="K15" i="4"/>
  <c r="L15" i="4"/>
  <c r="M15" i="4"/>
  <c r="J16" i="4"/>
  <c r="K16" i="4"/>
  <c r="L16" i="4"/>
  <c r="J17" i="4"/>
  <c r="K17" i="4"/>
  <c r="L17" i="4"/>
  <c r="M17" i="4"/>
  <c r="J18" i="4"/>
  <c r="K18" i="4"/>
  <c r="L18" i="4"/>
  <c r="J19" i="4"/>
  <c r="K19" i="4"/>
  <c r="L19" i="4"/>
  <c r="M19" i="4"/>
  <c r="J20" i="4"/>
  <c r="K20" i="4"/>
  <c r="L20" i="4"/>
  <c r="M20" i="4"/>
  <c r="J21" i="4"/>
  <c r="K21" i="4"/>
  <c r="L21" i="4"/>
  <c r="J22" i="4"/>
  <c r="K22" i="4"/>
  <c r="L22" i="4"/>
  <c r="J23" i="4"/>
  <c r="K23" i="4"/>
  <c r="L23" i="4"/>
  <c r="M23" i="4"/>
  <c r="J24" i="4"/>
  <c r="K24" i="4"/>
  <c r="L24" i="4"/>
  <c r="M24" i="4"/>
  <c r="J25" i="4"/>
  <c r="K25" i="4"/>
  <c r="L25" i="4"/>
  <c r="M25" i="4"/>
  <c r="J26" i="4"/>
  <c r="K26" i="4"/>
  <c r="L26" i="4"/>
  <c r="J27" i="4"/>
  <c r="K27" i="4"/>
  <c r="L27" i="4"/>
  <c r="J28" i="4"/>
  <c r="K28" i="4"/>
  <c r="L28" i="4"/>
  <c r="M28" i="4"/>
  <c r="J29" i="4"/>
  <c r="K29" i="4"/>
  <c r="L29" i="4"/>
  <c r="M29" i="4"/>
  <c r="J30" i="4"/>
  <c r="K30" i="4"/>
  <c r="L30" i="4"/>
  <c r="J31" i="4"/>
  <c r="K31" i="4"/>
  <c r="L31" i="4"/>
  <c r="M31" i="4"/>
  <c r="J32" i="4"/>
  <c r="K32" i="4"/>
  <c r="L32" i="4"/>
  <c r="J33" i="4"/>
  <c r="K33" i="4"/>
  <c r="L33" i="4"/>
  <c r="M33" i="4"/>
  <c r="J34" i="4"/>
  <c r="K34" i="4"/>
  <c r="L34" i="4"/>
  <c r="J35" i="4"/>
  <c r="K35" i="4"/>
  <c r="L35" i="4"/>
  <c r="M35" i="4"/>
  <c r="J36" i="4"/>
  <c r="K36" i="4"/>
  <c r="L36" i="4"/>
  <c r="M36" i="4"/>
  <c r="J37" i="4"/>
  <c r="K37" i="4"/>
  <c r="L37" i="4"/>
  <c r="J38" i="4"/>
  <c r="K38" i="4"/>
  <c r="L38" i="4"/>
  <c r="J39" i="4"/>
  <c r="K39" i="4"/>
  <c r="L39" i="4"/>
  <c r="M39" i="4"/>
  <c r="J40" i="4"/>
  <c r="K40" i="4"/>
  <c r="L40" i="4"/>
  <c r="M40" i="4"/>
  <c r="J41" i="4"/>
  <c r="K41" i="4"/>
  <c r="L41" i="4"/>
  <c r="M41" i="4"/>
  <c r="J42" i="4"/>
  <c r="K42" i="4"/>
  <c r="L42" i="4"/>
  <c r="J43" i="4"/>
  <c r="K43" i="4"/>
  <c r="L43" i="4"/>
  <c r="J44" i="4"/>
  <c r="K44" i="4"/>
  <c r="L44" i="4"/>
  <c r="M44" i="4"/>
  <c r="J45" i="4"/>
  <c r="K45" i="4"/>
  <c r="L45" i="4"/>
  <c r="M45" i="4"/>
  <c r="J46" i="4"/>
  <c r="K46" i="4"/>
  <c r="L46" i="4"/>
  <c r="J47" i="4"/>
  <c r="K47" i="4"/>
  <c r="L47" i="4"/>
  <c r="M47" i="4"/>
  <c r="J48" i="4"/>
  <c r="K48" i="4"/>
  <c r="L48" i="4"/>
  <c r="J49" i="4"/>
  <c r="K49" i="4"/>
  <c r="L49" i="4"/>
  <c r="M49" i="4"/>
  <c r="J50" i="4"/>
  <c r="K50" i="4"/>
  <c r="L50" i="4"/>
  <c r="J51" i="4"/>
  <c r="K51" i="4"/>
  <c r="L51" i="4"/>
  <c r="M51" i="4"/>
  <c r="J52" i="4"/>
  <c r="K52" i="4"/>
  <c r="L52" i="4"/>
  <c r="M52" i="4"/>
  <c r="J53" i="4"/>
  <c r="K53" i="4"/>
  <c r="L53" i="4"/>
  <c r="J54" i="4"/>
  <c r="K54" i="4"/>
  <c r="L54" i="4"/>
  <c r="J55" i="4"/>
  <c r="K55" i="4"/>
  <c r="L55" i="4"/>
  <c r="M55" i="4"/>
  <c r="J56" i="4"/>
  <c r="K56" i="4"/>
  <c r="L56" i="4"/>
  <c r="M56" i="4"/>
  <c r="J57" i="4"/>
  <c r="K57" i="4"/>
  <c r="L57" i="4"/>
  <c r="M57" i="4"/>
  <c r="J58" i="4"/>
  <c r="K58" i="4"/>
  <c r="L58" i="4"/>
  <c r="J59" i="4"/>
  <c r="K59" i="4"/>
  <c r="L59" i="4"/>
  <c r="J60" i="4"/>
  <c r="K60" i="4"/>
  <c r="L60" i="4"/>
  <c r="M60" i="4"/>
  <c r="J61" i="4"/>
  <c r="K61" i="4"/>
  <c r="L61" i="4"/>
  <c r="M61" i="4"/>
  <c r="J62" i="4"/>
  <c r="K62" i="4"/>
  <c r="L62" i="4"/>
  <c r="J63" i="4"/>
  <c r="K63" i="4"/>
  <c r="L63" i="4"/>
  <c r="M63" i="4"/>
  <c r="J64" i="4"/>
  <c r="K64" i="4"/>
  <c r="L64" i="4"/>
  <c r="J65" i="4"/>
  <c r="K65" i="4"/>
  <c r="L65" i="4"/>
  <c r="M65" i="4"/>
  <c r="J66" i="4"/>
  <c r="K66" i="4"/>
  <c r="L66" i="4"/>
  <c r="J67" i="4"/>
  <c r="K67" i="4"/>
  <c r="L67" i="4"/>
  <c r="M67" i="4"/>
  <c r="J68" i="4"/>
  <c r="K68" i="4"/>
  <c r="L68" i="4"/>
  <c r="M68" i="4"/>
  <c r="J69" i="4"/>
  <c r="K69" i="4"/>
  <c r="L69" i="4"/>
  <c r="J70" i="4"/>
  <c r="K70" i="4"/>
  <c r="L70" i="4"/>
  <c r="J71" i="4"/>
  <c r="K71" i="4"/>
  <c r="L71" i="4"/>
  <c r="M71" i="4"/>
  <c r="J72" i="4"/>
  <c r="K72" i="4"/>
  <c r="L72" i="4"/>
  <c r="M72" i="4"/>
  <c r="J73" i="4"/>
  <c r="K73" i="4"/>
  <c r="L73" i="4"/>
  <c r="M73" i="4"/>
  <c r="J74" i="4"/>
  <c r="K74" i="4"/>
  <c r="L74" i="4"/>
  <c r="J75" i="4"/>
  <c r="K75" i="4"/>
  <c r="L75" i="4"/>
  <c r="J76" i="4"/>
  <c r="K76" i="4"/>
  <c r="L76" i="4"/>
  <c r="M76" i="4"/>
  <c r="J77" i="4"/>
  <c r="K77" i="4"/>
  <c r="L77" i="4"/>
  <c r="M77" i="4"/>
  <c r="J78" i="4"/>
  <c r="K78" i="4"/>
  <c r="L78" i="4"/>
  <c r="J79" i="4"/>
  <c r="K79" i="4"/>
  <c r="L79" i="4"/>
  <c r="M79" i="4"/>
  <c r="J80" i="4"/>
  <c r="K80" i="4"/>
  <c r="L80" i="4"/>
  <c r="J81" i="4"/>
  <c r="K81" i="4"/>
  <c r="L81" i="4"/>
  <c r="M81" i="4"/>
  <c r="J82" i="4"/>
  <c r="K82" i="4"/>
  <c r="L82" i="4"/>
  <c r="J83" i="4"/>
  <c r="K83" i="4"/>
  <c r="L83" i="4"/>
  <c r="M83" i="4"/>
  <c r="J84" i="4"/>
  <c r="K84" i="4"/>
  <c r="L84" i="4"/>
  <c r="M84" i="4"/>
  <c r="J85" i="4"/>
  <c r="K85" i="4"/>
  <c r="L85" i="4"/>
  <c r="J86" i="4"/>
  <c r="K86" i="4"/>
  <c r="L86" i="4"/>
  <c r="J87" i="4"/>
  <c r="K87" i="4"/>
  <c r="L87" i="4"/>
  <c r="M87" i="4"/>
  <c r="J88" i="4"/>
  <c r="K88" i="4"/>
  <c r="L88" i="4"/>
  <c r="M88" i="4"/>
  <c r="J89" i="4"/>
  <c r="K89" i="4"/>
  <c r="L89" i="4"/>
  <c r="M89" i="4"/>
  <c r="J90" i="4"/>
  <c r="K90" i="4"/>
  <c r="L90" i="4"/>
  <c r="J91" i="4"/>
  <c r="K91" i="4"/>
  <c r="L91" i="4"/>
  <c r="J92" i="4"/>
  <c r="K92" i="4"/>
  <c r="L92" i="4"/>
  <c r="M92" i="4"/>
  <c r="J93" i="4"/>
  <c r="K93" i="4"/>
  <c r="L93" i="4"/>
  <c r="M93" i="4"/>
  <c r="J94" i="4"/>
  <c r="K94" i="4"/>
  <c r="L94" i="4"/>
  <c r="M94" i="4"/>
  <c r="J95" i="4"/>
  <c r="K95" i="4"/>
  <c r="L95" i="4"/>
  <c r="M95" i="4"/>
  <c r="J96" i="4"/>
  <c r="K96" i="4"/>
  <c r="L96" i="4"/>
  <c r="M96" i="4"/>
  <c r="J97" i="4"/>
  <c r="K97" i="4"/>
  <c r="L97" i="4"/>
  <c r="J98" i="4"/>
  <c r="K98" i="4"/>
  <c r="L98" i="4"/>
  <c r="J99" i="4"/>
  <c r="K99" i="4"/>
  <c r="L99" i="4"/>
  <c r="M99" i="4"/>
  <c r="J100" i="4"/>
  <c r="K100" i="4"/>
  <c r="L100" i="4"/>
  <c r="J101" i="4"/>
  <c r="K101" i="4"/>
  <c r="L101" i="4"/>
  <c r="J102" i="4"/>
  <c r="K102" i="4"/>
  <c r="L102" i="4"/>
  <c r="M102" i="4"/>
  <c r="J103" i="4"/>
  <c r="K103" i="4"/>
  <c r="L103" i="4"/>
  <c r="M103" i="4"/>
  <c r="J104" i="4"/>
  <c r="K104" i="4"/>
  <c r="L104" i="4"/>
  <c r="M104" i="4"/>
  <c r="J105" i="4"/>
  <c r="K105" i="4"/>
  <c r="L105" i="4"/>
  <c r="J106" i="4"/>
  <c r="K106" i="4"/>
  <c r="L106" i="4"/>
  <c r="M106" i="4"/>
  <c r="J107" i="4"/>
  <c r="K107" i="4"/>
  <c r="L107" i="4"/>
  <c r="M107" i="4"/>
  <c r="J108" i="4"/>
  <c r="K108" i="4"/>
  <c r="L108" i="4"/>
  <c r="J109" i="4"/>
  <c r="K109" i="4"/>
  <c r="L109" i="4"/>
  <c r="J110" i="4"/>
  <c r="K110" i="4"/>
  <c r="L110" i="4"/>
  <c r="M110" i="4"/>
  <c r="J111" i="4"/>
  <c r="K111" i="4"/>
  <c r="L111" i="4"/>
  <c r="M111" i="4"/>
  <c r="J112" i="4"/>
  <c r="K112" i="4"/>
  <c r="L112" i="4"/>
  <c r="M112" i="4"/>
  <c r="J113" i="4"/>
  <c r="K113" i="4"/>
  <c r="L113" i="4"/>
  <c r="J114" i="4"/>
  <c r="K114" i="4"/>
  <c r="L114" i="4"/>
  <c r="M114" i="4"/>
  <c r="J115" i="4"/>
  <c r="K115" i="4"/>
  <c r="L115" i="4"/>
  <c r="M115" i="4"/>
  <c r="J116" i="4"/>
  <c r="K116" i="4"/>
  <c r="L116" i="4"/>
  <c r="J117" i="4"/>
  <c r="K117" i="4"/>
  <c r="L117" i="4"/>
  <c r="J118" i="4"/>
  <c r="K118" i="4"/>
  <c r="L118" i="4"/>
  <c r="J119" i="4"/>
  <c r="K119" i="4"/>
  <c r="L119" i="4"/>
  <c r="M119" i="4"/>
  <c r="J120" i="4"/>
  <c r="K120" i="4"/>
  <c r="L120" i="4"/>
  <c r="M120" i="4"/>
  <c r="J121" i="4"/>
  <c r="K121" i="4"/>
  <c r="L121" i="4"/>
  <c r="J122" i="4"/>
  <c r="K122" i="4"/>
  <c r="L122" i="4"/>
  <c r="M122" i="4"/>
  <c r="J123" i="4"/>
  <c r="K123" i="4"/>
  <c r="L123" i="4"/>
  <c r="M123" i="4"/>
  <c r="J124" i="4"/>
  <c r="K124" i="4"/>
  <c r="L124" i="4"/>
  <c r="M124" i="4"/>
  <c r="J125" i="4"/>
  <c r="K125" i="4"/>
  <c r="L125" i="4"/>
  <c r="J126" i="4"/>
  <c r="K126" i="4"/>
  <c r="L126" i="4"/>
  <c r="M126" i="4"/>
  <c r="J127" i="4"/>
  <c r="K127" i="4"/>
  <c r="L127" i="4"/>
  <c r="M127" i="4"/>
  <c r="J128" i="4"/>
  <c r="K128" i="4"/>
  <c r="L128" i="4"/>
  <c r="M128" i="4"/>
  <c r="J129" i="4"/>
  <c r="K129" i="4"/>
  <c r="L129" i="4"/>
  <c r="J130" i="4"/>
  <c r="K130" i="4"/>
  <c r="L130" i="4"/>
  <c r="M130" i="4"/>
  <c r="J131" i="4"/>
  <c r="K131" i="4"/>
  <c r="L131" i="4"/>
  <c r="M131" i="4"/>
  <c r="J132" i="4"/>
  <c r="K132" i="4"/>
  <c r="L132" i="4"/>
  <c r="M132" i="4"/>
  <c r="J133" i="4"/>
  <c r="K133" i="4"/>
  <c r="L133" i="4"/>
  <c r="J134" i="4"/>
  <c r="K134" i="4"/>
  <c r="L134" i="4"/>
  <c r="M134" i="4"/>
  <c r="J135" i="4"/>
  <c r="K135" i="4"/>
  <c r="L135" i="4"/>
  <c r="L5" i="4"/>
  <c r="K5" i="4"/>
  <c r="J5" i="4"/>
  <c r="E94" i="4"/>
  <c r="G94" i="4" s="1"/>
  <c r="E95" i="4"/>
  <c r="G95" i="4" s="1"/>
  <c r="E96" i="4"/>
  <c r="E97" i="4"/>
  <c r="G97" i="4" s="1"/>
  <c r="M97" i="4" s="1"/>
  <c r="E98" i="4"/>
  <c r="E99" i="4"/>
  <c r="E100" i="4"/>
  <c r="E101" i="4"/>
  <c r="G101" i="4" s="1"/>
  <c r="M101" i="4" s="1"/>
  <c r="E102" i="4"/>
  <c r="G102" i="4" s="1"/>
  <c r="E103" i="4"/>
  <c r="G103" i="4" s="1"/>
  <c r="E104" i="4"/>
  <c r="E105" i="4"/>
  <c r="G105" i="4" s="1"/>
  <c r="M105" i="4" s="1"/>
  <c r="E106" i="4"/>
  <c r="E107" i="4"/>
  <c r="G107" i="4" s="1"/>
  <c r="E108" i="4"/>
  <c r="E109" i="4"/>
  <c r="G109" i="4" s="1"/>
  <c r="M109" i="4" s="1"/>
  <c r="E110" i="4"/>
  <c r="E111" i="4"/>
  <c r="E112" i="4"/>
  <c r="E113" i="4"/>
  <c r="G113" i="4" s="1"/>
  <c r="M113" i="4" s="1"/>
  <c r="E114" i="4"/>
  <c r="G114" i="4" s="1"/>
  <c r="E115" i="4"/>
  <c r="G115" i="4" s="1"/>
  <c r="E116" i="4"/>
  <c r="E117" i="4"/>
  <c r="G117" i="4" s="1"/>
  <c r="M117" i="4" s="1"/>
  <c r="E118" i="4"/>
  <c r="E119" i="4"/>
  <c r="G119" i="4" s="1"/>
  <c r="E120" i="4"/>
  <c r="E121" i="4"/>
  <c r="G121" i="4" s="1"/>
  <c r="M121" i="4" s="1"/>
  <c r="E122" i="4"/>
  <c r="G122" i="4" s="1"/>
  <c r="E123" i="4"/>
  <c r="G123" i="4" s="1"/>
  <c r="E124" i="4"/>
  <c r="E125" i="4"/>
  <c r="E126" i="4"/>
  <c r="E127" i="4"/>
  <c r="G127" i="4" s="1"/>
  <c r="E128" i="4"/>
  <c r="E129" i="4"/>
  <c r="G129" i="4" s="1"/>
  <c r="M129" i="4" s="1"/>
  <c r="E130" i="4"/>
  <c r="G130" i="4" s="1"/>
  <c r="E131" i="4"/>
  <c r="G131" i="4" s="1"/>
  <c r="E132" i="4"/>
  <c r="E133" i="4"/>
  <c r="G133" i="4" s="1"/>
  <c r="M133" i="4" s="1"/>
  <c r="E134" i="4"/>
  <c r="E135" i="4"/>
  <c r="E93" i="4"/>
  <c r="E6" i="4"/>
  <c r="G6" i="4" s="1"/>
  <c r="M6" i="4" s="1"/>
  <c r="E7" i="4"/>
  <c r="E8" i="4"/>
  <c r="E9" i="4"/>
  <c r="E10" i="4"/>
  <c r="G10" i="4" s="1"/>
  <c r="M10" i="4" s="1"/>
  <c r="E11" i="4"/>
  <c r="E12" i="4"/>
  <c r="E13" i="4"/>
  <c r="E14" i="4"/>
  <c r="G14" i="4" s="1"/>
  <c r="M14" i="4" s="1"/>
  <c r="E15" i="4"/>
  <c r="E16" i="4"/>
  <c r="E17" i="4"/>
  <c r="E18" i="4"/>
  <c r="G18" i="4" s="1"/>
  <c r="M18" i="4" s="1"/>
  <c r="E19" i="4"/>
  <c r="E20" i="4"/>
  <c r="E21" i="4"/>
  <c r="E22" i="4"/>
  <c r="G22" i="4" s="1"/>
  <c r="M22" i="4" s="1"/>
  <c r="E23" i="4"/>
  <c r="E24" i="4"/>
  <c r="E25" i="4"/>
  <c r="E26" i="4"/>
  <c r="G26" i="4" s="1"/>
  <c r="M26" i="4" s="1"/>
  <c r="E27" i="4"/>
  <c r="E28" i="4"/>
  <c r="E29" i="4"/>
  <c r="E30" i="4"/>
  <c r="G30" i="4" s="1"/>
  <c r="M30" i="4" s="1"/>
  <c r="E31" i="4"/>
  <c r="E32" i="4"/>
  <c r="E33" i="4"/>
  <c r="E34" i="4"/>
  <c r="G34" i="4" s="1"/>
  <c r="M34" i="4" s="1"/>
  <c r="E35" i="4"/>
  <c r="E36" i="4"/>
  <c r="E37" i="4"/>
  <c r="E38" i="4"/>
  <c r="G38" i="4" s="1"/>
  <c r="M38" i="4" s="1"/>
  <c r="E39" i="4"/>
  <c r="E40" i="4"/>
  <c r="E41" i="4"/>
  <c r="E42" i="4"/>
  <c r="G42" i="4" s="1"/>
  <c r="M42" i="4" s="1"/>
  <c r="E43" i="4"/>
  <c r="E44" i="4"/>
  <c r="E45" i="4"/>
  <c r="E46" i="4"/>
  <c r="G46" i="4" s="1"/>
  <c r="M46" i="4" s="1"/>
  <c r="E47" i="4"/>
  <c r="E48" i="4"/>
  <c r="E49" i="4"/>
  <c r="E50" i="4"/>
  <c r="G50" i="4" s="1"/>
  <c r="M50" i="4" s="1"/>
  <c r="E51" i="4"/>
  <c r="E52" i="4"/>
  <c r="E53" i="4"/>
  <c r="E54" i="4"/>
  <c r="G54" i="4" s="1"/>
  <c r="M54" i="4" s="1"/>
  <c r="E55" i="4"/>
  <c r="E56" i="4"/>
  <c r="E57" i="4"/>
  <c r="E58" i="4"/>
  <c r="G58" i="4" s="1"/>
  <c r="M58" i="4" s="1"/>
  <c r="E59" i="4"/>
  <c r="E60" i="4"/>
  <c r="E61" i="4"/>
  <c r="E62" i="4"/>
  <c r="G62" i="4" s="1"/>
  <c r="M62" i="4" s="1"/>
  <c r="E63" i="4"/>
  <c r="E64" i="4"/>
  <c r="E65" i="4"/>
  <c r="E66" i="4"/>
  <c r="G66" i="4" s="1"/>
  <c r="M66" i="4" s="1"/>
  <c r="E67" i="4"/>
  <c r="E68" i="4"/>
  <c r="E69" i="4"/>
  <c r="E70" i="4"/>
  <c r="G70" i="4" s="1"/>
  <c r="M70" i="4" s="1"/>
  <c r="E71" i="4"/>
  <c r="E72" i="4"/>
  <c r="E73" i="4"/>
  <c r="E74" i="4"/>
  <c r="G74" i="4" s="1"/>
  <c r="M74" i="4" s="1"/>
  <c r="E75" i="4"/>
  <c r="E76" i="4"/>
  <c r="E77" i="4"/>
  <c r="E78" i="4"/>
  <c r="G78" i="4" s="1"/>
  <c r="M78" i="4" s="1"/>
  <c r="E79" i="4"/>
  <c r="E80" i="4"/>
  <c r="E81" i="4"/>
  <c r="E82" i="4"/>
  <c r="G82" i="4" s="1"/>
  <c r="M82" i="4" s="1"/>
  <c r="E83" i="4"/>
  <c r="E84" i="4"/>
  <c r="E85" i="4"/>
  <c r="E86" i="4"/>
  <c r="G86" i="4" s="1"/>
  <c r="M86" i="4" s="1"/>
  <c r="E87" i="4"/>
  <c r="E88" i="4"/>
  <c r="E89" i="4"/>
  <c r="E90" i="4"/>
  <c r="G90" i="4" s="1"/>
  <c r="M90" i="4" s="1"/>
  <c r="E91" i="4"/>
  <c r="E92" i="4"/>
  <c r="G98" i="4"/>
  <c r="M98" i="4" s="1"/>
  <c r="G99" i="4"/>
  <c r="G106" i="4"/>
  <c r="G110" i="4"/>
  <c r="G118" i="4"/>
  <c r="M118" i="4" s="1"/>
  <c r="G126" i="4"/>
  <c r="G134" i="4"/>
  <c r="G135" i="4"/>
  <c r="M135" i="4" s="1"/>
  <c r="G7" i="4"/>
  <c r="G8" i="4"/>
  <c r="G9" i="4"/>
  <c r="G11" i="4"/>
  <c r="M11" i="4" s="1"/>
  <c r="G12" i="4"/>
  <c r="G13" i="4"/>
  <c r="G15" i="4"/>
  <c r="G16" i="4"/>
  <c r="M16" i="4" s="1"/>
  <c r="G17" i="4"/>
  <c r="G19" i="4"/>
  <c r="G20" i="4"/>
  <c r="G21" i="4"/>
  <c r="M21" i="4" s="1"/>
  <c r="G23" i="4"/>
  <c r="G24" i="4"/>
  <c r="G25" i="4"/>
  <c r="G27" i="4"/>
  <c r="M27" i="4" s="1"/>
  <c r="G28" i="4"/>
  <c r="G29" i="4"/>
  <c r="G31" i="4"/>
  <c r="G32" i="4"/>
  <c r="M32" i="4" s="1"/>
  <c r="G33" i="4"/>
  <c r="G35" i="4"/>
  <c r="G36" i="4"/>
  <c r="G37" i="4"/>
  <c r="M37" i="4" s="1"/>
  <c r="G39" i="4"/>
  <c r="G40" i="4"/>
  <c r="G41" i="4"/>
  <c r="G43" i="4"/>
  <c r="M43" i="4" s="1"/>
  <c r="G44" i="4"/>
  <c r="G45" i="4"/>
  <c r="G47" i="4"/>
  <c r="G48" i="4"/>
  <c r="M48" i="4" s="1"/>
  <c r="G49" i="4"/>
  <c r="G51" i="4"/>
  <c r="G52" i="4"/>
  <c r="G53" i="4"/>
  <c r="M53" i="4" s="1"/>
  <c r="G55" i="4"/>
  <c r="G56" i="4"/>
  <c r="G57" i="4"/>
  <c r="G59" i="4"/>
  <c r="M59" i="4" s="1"/>
  <c r="G60" i="4"/>
  <c r="G61" i="4"/>
  <c r="G63" i="4"/>
  <c r="G64" i="4"/>
  <c r="M64" i="4" s="1"/>
  <c r="G65" i="4"/>
  <c r="G67" i="4"/>
  <c r="G68" i="4"/>
  <c r="G69" i="4"/>
  <c r="M69" i="4" s="1"/>
  <c r="G71" i="4"/>
  <c r="G72" i="4"/>
  <c r="G73" i="4"/>
  <c r="G75" i="4"/>
  <c r="M75" i="4" s="1"/>
  <c r="G76" i="4"/>
  <c r="G77" i="4"/>
  <c r="G79" i="4"/>
  <c r="G80" i="4"/>
  <c r="M80" i="4" s="1"/>
  <c r="G81" i="4"/>
  <c r="G83" i="4"/>
  <c r="G84" i="4"/>
  <c r="G85" i="4"/>
  <c r="M85" i="4" s="1"/>
  <c r="G87" i="4"/>
  <c r="G88" i="4"/>
  <c r="G89" i="4"/>
  <c r="G91" i="4"/>
  <c r="M91" i="4" s="1"/>
  <c r="G92" i="4"/>
  <c r="G93" i="4"/>
  <c r="G96" i="4"/>
  <c r="G100" i="4"/>
  <c r="M100" i="4" s="1"/>
  <c r="G104" i="4"/>
  <c r="G108" i="4"/>
  <c r="M108" i="4" s="1"/>
  <c r="G111" i="4"/>
  <c r="G112" i="4"/>
  <c r="G116" i="4"/>
  <c r="M116" i="4" s="1"/>
  <c r="G120" i="4"/>
  <c r="G124" i="4"/>
  <c r="G125" i="4"/>
  <c r="M125" i="4" s="1"/>
  <c r="G128" i="4"/>
  <c r="G132" i="4"/>
  <c r="E5" i="4" l="1"/>
  <c r="G5" i="4" s="1"/>
  <c r="M5" i="4" s="1"/>
</calcChain>
</file>

<file path=xl/sharedStrings.xml><?xml version="1.0" encoding="utf-8"?>
<sst xmlns="http://schemas.openxmlformats.org/spreadsheetml/2006/main" count="64" uniqueCount="64">
  <si>
    <t>Figur 1-1</t>
  </si>
  <si>
    <t>Fødsels-overskud</t>
  </si>
  <si>
    <t>Netto-indvan-dring</t>
  </si>
  <si>
    <t>Befolk-nings-tilvækst</t>
  </si>
  <si>
    <t>Befolknings-tilvækst</t>
  </si>
  <si>
    <t>Figur1-1</t>
  </si>
  <si>
    <t>Absoluttetal</t>
  </si>
  <si>
    <t>Pr.1000 indbyggere</t>
  </si>
  <si>
    <t>Døde ialt</t>
  </si>
  <si>
    <t>Nettoind-vandrede</t>
  </si>
  <si>
    <t>Fødte ialt</t>
  </si>
  <si>
    <t>Befolkningens udvikling 1930-2050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</si>
  <si>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</si>
  <si>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</si>
  <si>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</si>
  <si>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</si>
  <si>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</si>
  <si>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</si>
  <si>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</si>
  <si>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</si>
  <si>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</si>
  <si>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</si>
  <si>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</si>
  <si>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</si>
  <si>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</si>
  <si>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</si>
  <si>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</si>
  <si>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</si>
  <si>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</si>
  <si>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</si>
  <si>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</si>
  <si>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</si>
  <si>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</si>
  <si>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</si>
  <si>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</si>
  <si>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</si>
  <si>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</si>
  <si>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</si>
  <si>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</si>
  <si>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</si>
  <si>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</si>
  <si>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</si>
  <si>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</si>
  <si>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</si>
  <si>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</si>
  <si>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</si>
  <si>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</si>
  <si>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</si>
  <si>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</si>
  <si>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</si>
  <si>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</si>
  <si>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</si>
  <si>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</si>
  <si>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</si>
  <si>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</si>
  <si>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</si>
  <si>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</si>
  <si>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</si>
  <si>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Kilde: Statistikbanken, tabel FRDK217. Danmarks Statistik</t>
  </si>
  <si>
    <t>Befolkningens udvikling 1930-2060 pr. 1000 indbyggere</t>
  </si>
  <si>
    <t>Fødte i alt</t>
  </si>
  <si>
    <t>Befolkning 1.jan</t>
  </si>
  <si>
    <t>Døde i alt</t>
  </si>
  <si>
    <t>Kilde: Statistikbanken (2019), tabel FRDK217. Danmarks 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</si>
</sst>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name val="Courier"/>
    </font>
    <font>
      <sz val="8"/>
      <name val="Courier"/>
      <family val="3"/>
    </font>
    <font>
      <sz val="10"/>
      <name val="Arial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164" fontId="2" fillId="0" borderId="0" xfId="0" applyNumberFormat="1" applyFont="1"/>
    <xf numFmtId="0" fontId="2" fillId="0" borderId="0" xfId="0" applyFont="1" applyAlignment="1">
      <alignment horizontal="righ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Befolkningens udvikling 1930-2060 pr. 1000 indbyggere</a:t>
            </a:r>
          </a:p>
        </c:rich>
      </c:tx>
      <c:layout>
        <c:manualLayout>
          <c:xMode val="edge"/>
          <c:yMode val="edge"/>
          <c:x val="0.24101491013411908"/>
          <c:y val="3.05164319248826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65121680679382"/>
          <c:y val="0.22535262927447655"/>
          <c:w val="0.71670227267683062"/>
          <c:h val="0.71126923614756687"/>
        </c:manualLayout>
      </c:layout>
      <c:lineChart>
        <c:grouping val="standard"/>
        <c:varyColors val="0"/>
        <c:ser>
          <c:idx val="0"/>
          <c:order val="0"/>
          <c:tx>
            <c:strRef>
              <c:f>Data!$J$4</c:f>
              <c:strCache>
                <c:ptCount val="1"/>
                <c:pt idx="0">
                  <c:v>Fødte ialt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Data!$I$5:$I$135</c:f>
              <c:numCache>
                <c:formatCode>General</c:formatCode>
                <c:ptCount val="13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  <c:pt idx="74">
                  <c:v>2004</c:v>
                </c:pt>
                <c:pt idx="75">
                  <c:v>2005</c:v>
                </c:pt>
                <c:pt idx="76">
                  <c:v>2006</c:v>
                </c:pt>
                <c:pt idx="77">
                  <c:v>2007</c:v>
                </c:pt>
                <c:pt idx="78">
                  <c:v>2008</c:v>
                </c:pt>
                <c:pt idx="79">
                  <c:v>2009</c:v>
                </c:pt>
                <c:pt idx="80">
                  <c:v>2010</c:v>
                </c:pt>
                <c:pt idx="81">
                  <c:v>2011</c:v>
                </c:pt>
                <c:pt idx="82">
                  <c:v>2012</c:v>
                </c:pt>
                <c:pt idx="83">
                  <c:v>2013</c:v>
                </c:pt>
                <c:pt idx="84">
                  <c:v>2014</c:v>
                </c:pt>
                <c:pt idx="85">
                  <c:v>2015</c:v>
                </c:pt>
                <c:pt idx="86">
                  <c:v>2016</c:v>
                </c:pt>
                <c:pt idx="87">
                  <c:v>2017</c:v>
                </c:pt>
                <c:pt idx="88">
                  <c:v>2018</c:v>
                </c:pt>
                <c:pt idx="89">
                  <c:v>2019</c:v>
                </c:pt>
                <c:pt idx="90">
                  <c:v>2020</c:v>
                </c:pt>
                <c:pt idx="91">
                  <c:v>2021</c:v>
                </c:pt>
                <c:pt idx="92">
                  <c:v>2022</c:v>
                </c:pt>
                <c:pt idx="93">
                  <c:v>2023</c:v>
                </c:pt>
                <c:pt idx="94">
                  <c:v>2024</c:v>
                </c:pt>
                <c:pt idx="95">
                  <c:v>2025</c:v>
                </c:pt>
                <c:pt idx="96">
                  <c:v>2026</c:v>
                </c:pt>
                <c:pt idx="97">
                  <c:v>2027</c:v>
                </c:pt>
                <c:pt idx="98">
                  <c:v>2028</c:v>
                </c:pt>
                <c:pt idx="99">
                  <c:v>2029</c:v>
                </c:pt>
                <c:pt idx="100">
                  <c:v>2030</c:v>
                </c:pt>
                <c:pt idx="101">
                  <c:v>2031</c:v>
                </c:pt>
                <c:pt idx="102">
                  <c:v>2032</c:v>
                </c:pt>
                <c:pt idx="103">
                  <c:v>2033</c:v>
                </c:pt>
                <c:pt idx="104">
                  <c:v>2034</c:v>
                </c:pt>
                <c:pt idx="105">
                  <c:v>2035</c:v>
                </c:pt>
                <c:pt idx="106">
                  <c:v>2036</c:v>
                </c:pt>
                <c:pt idx="107">
                  <c:v>2037</c:v>
                </c:pt>
                <c:pt idx="108">
                  <c:v>2038</c:v>
                </c:pt>
                <c:pt idx="109">
                  <c:v>2039</c:v>
                </c:pt>
                <c:pt idx="110">
                  <c:v>2040</c:v>
                </c:pt>
                <c:pt idx="111">
                  <c:v>2041</c:v>
                </c:pt>
                <c:pt idx="112">
                  <c:v>2042</c:v>
                </c:pt>
                <c:pt idx="113">
                  <c:v>2043</c:v>
                </c:pt>
                <c:pt idx="114">
                  <c:v>2044</c:v>
                </c:pt>
                <c:pt idx="115">
                  <c:v>2045</c:v>
                </c:pt>
                <c:pt idx="116">
                  <c:v>2046</c:v>
                </c:pt>
                <c:pt idx="117">
                  <c:v>2047</c:v>
                </c:pt>
                <c:pt idx="118">
                  <c:v>2048</c:v>
                </c:pt>
                <c:pt idx="119">
                  <c:v>2049</c:v>
                </c:pt>
                <c:pt idx="120">
                  <c:v>2050</c:v>
                </c:pt>
                <c:pt idx="121">
                  <c:v>2051</c:v>
                </c:pt>
                <c:pt idx="122">
                  <c:v>2052</c:v>
                </c:pt>
                <c:pt idx="123">
                  <c:v>2053</c:v>
                </c:pt>
                <c:pt idx="124">
                  <c:v>2054</c:v>
                </c:pt>
                <c:pt idx="125">
                  <c:v>2055</c:v>
                </c:pt>
                <c:pt idx="126">
                  <c:v>2056</c:v>
                </c:pt>
                <c:pt idx="127">
                  <c:v>2057</c:v>
                </c:pt>
                <c:pt idx="128">
                  <c:v>2058</c:v>
                </c:pt>
                <c:pt idx="129">
                  <c:v>2059</c:v>
                </c:pt>
                <c:pt idx="130">
                  <c:v>2060</c:v>
                </c:pt>
              </c:numCache>
            </c:numRef>
          </c:cat>
          <c:val>
            <c:numRef>
              <c:f>Data!$J$5:$J$135</c:f>
              <c:numCache>
                <c:formatCode>0.0</c:formatCode>
                <c:ptCount val="131"/>
                <c:pt idx="0">
                  <c:v>18.777400169923535</c:v>
                </c:pt>
                <c:pt idx="1">
                  <c:v>18.067472589260614</c:v>
                </c:pt>
                <c:pt idx="2">
                  <c:v>18.008356545961004</c:v>
                </c:pt>
                <c:pt idx="3">
                  <c:v>17.342541436464089</c:v>
                </c:pt>
                <c:pt idx="4">
                  <c:v>17.835113667488358</c:v>
                </c:pt>
                <c:pt idx="5">
                  <c:v>17.709204452891665</c:v>
                </c:pt>
                <c:pt idx="6">
                  <c:v>17.897601724602534</c:v>
                </c:pt>
                <c:pt idx="7">
                  <c:v>18.041733547351527</c:v>
                </c:pt>
                <c:pt idx="8">
                  <c:v>18.183798140770254</c:v>
                </c:pt>
                <c:pt idx="9">
                  <c:v>17.900369003690038</c:v>
                </c:pt>
                <c:pt idx="10">
                  <c:v>18.327496079456353</c:v>
                </c:pt>
                <c:pt idx="11">
                  <c:v>18.525850870355935</c:v>
                </c:pt>
                <c:pt idx="12">
                  <c:v>20.490726429675426</c:v>
                </c:pt>
                <c:pt idx="13">
                  <c:v>21.477075904228222</c:v>
                </c:pt>
                <c:pt idx="14">
                  <c:v>22.814246161590738</c:v>
                </c:pt>
                <c:pt idx="15">
                  <c:v>23.62962962962963</c:v>
                </c:pt>
                <c:pt idx="16">
                  <c:v>23.585521472392639</c:v>
                </c:pt>
                <c:pt idx="17">
                  <c:v>22.244482173174873</c:v>
                </c:pt>
                <c:pt idx="18">
                  <c:v>20.378598848368522</c:v>
                </c:pt>
                <c:pt idx="19">
                  <c:v>18.978627404417004</c:v>
                </c:pt>
                <c:pt idx="20">
                  <c:v>18.710724365004705</c:v>
                </c:pt>
                <c:pt idx="21">
                  <c:v>17.866744457409567</c:v>
                </c:pt>
                <c:pt idx="22">
                  <c:v>17.83151796060255</c:v>
                </c:pt>
                <c:pt idx="23">
                  <c:v>17.995171303747988</c:v>
                </c:pt>
                <c:pt idx="24">
                  <c:v>17.39917976760082</c:v>
                </c:pt>
                <c:pt idx="25">
                  <c:v>17.370027124773959</c:v>
                </c:pt>
                <c:pt idx="26">
                  <c:v>17.226088908845981</c:v>
                </c:pt>
                <c:pt idx="27">
                  <c:v>16.803750837240454</c:v>
                </c:pt>
                <c:pt idx="28">
                  <c:v>16.592090646522994</c:v>
                </c:pt>
                <c:pt idx="29">
                  <c:v>16.312444836716683</c:v>
                </c:pt>
                <c:pt idx="30">
                  <c:v>16.661629434954008</c:v>
                </c:pt>
                <c:pt idx="31">
                  <c:v>16.613562269071942</c:v>
                </c:pt>
                <c:pt idx="32">
                  <c:v>16.805183585313173</c:v>
                </c:pt>
                <c:pt idx="33">
                  <c:v>17.662451778825545</c:v>
                </c:pt>
                <c:pt idx="34">
                  <c:v>17.724005953646607</c:v>
                </c:pt>
                <c:pt idx="35">
                  <c:v>18.096604091963719</c:v>
                </c:pt>
                <c:pt idx="36">
                  <c:v>18.483364720652855</c:v>
                </c:pt>
                <c:pt idx="37">
                  <c:v>16.890041493775932</c:v>
                </c:pt>
                <c:pt idx="38">
                  <c:v>15.353861997940268</c:v>
                </c:pt>
                <c:pt idx="39">
                  <c:v>14.613240418118467</c:v>
                </c:pt>
                <c:pt idx="40">
                  <c:v>14.339416138962029</c:v>
                </c:pt>
                <c:pt idx="41">
                  <c:v>15.222201439098873</c:v>
                </c:pt>
                <c:pt idx="42">
                  <c:v>15.17489262213422</c:v>
                </c:pt>
                <c:pt idx="43">
                  <c:v>14.357354851825388</c:v>
                </c:pt>
                <c:pt idx="44">
                  <c:v>14.162905882708019</c:v>
                </c:pt>
                <c:pt idx="45">
                  <c:v>14.259033200709876</c:v>
                </c:pt>
                <c:pt idx="46">
                  <c:v>12.885087259168387</c:v>
                </c:pt>
                <c:pt idx="47">
                  <c:v>12.180998799380852</c:v>
                </c:pt>
                <c:pt idx="48">
                  <c:v>12.171178932379091</c:v>
                </c:pt>
                <c:pt idx="49">
                  <c:v>11.633291512905023</c:v>
                </c:pt>
                <c:pt idx="50">
                  <c:v>11.185527711967731</c:v>
                </c:pt>
                <c:pt idx="51">
                  <c:v>10.360873140047724</c:v>
                </c:pt>
                <c:pt idx="52">
                  <c:v>10.286463293258359</c:v>
                </c:pt>
                <c:pt idx="53">
                  <c:v>9.9330318751387683</c:v>
                </c:pt>
                <c:pt idx="54">
                  <c:v>10.132762664486231</c:v>
                </c:pt>
                <c:pt idx="55">
                  <c:v>10.516115096765711</c:v>
                </c:pt>
                <c:pt idx="56">
                  <c:v>10.810994643952737</c:v>
                </c:pt>
                <c:pt idx="57">
                  <c:v>10.970392175763553</c:v>
                </c:pt>
                <c:pt idx="58">
                  <c:v>11.472233584065052</c:v>
                </c:pt>
                <c:pt idx="59">
                  <c:v>11.959776816852504</c:v>
                </c:pt>
                <c:pt idx="60">
                  <c:v>12.352083349154858</c:v>
                </c:pt>
                <c:pt idx="61">
                  <c:v>12.505273032830859</c:v>
                </c:pt>
                <c:pt idx="62">
                  <c:v>13.119788242286221</c:v>
                </c:pt>
                <c:pt idx="63">
                  <c:v>13.004057048064187</c:v>
                </c:pt>
                <c:pt idx="64">
                  <c:v>13.405964851917835</c:v>
                </c:pt>
                <c:pt idx="65">
                  <c:v>13.377065247776049</c:v>
                </c:pt>
                <c:pt idx="66">
                  <c:v>12.880908820312674</c:v>
                </c:pt>
                <c:pt idx="67">
                  <c:v>12.821696412271869</c:v>
                </c:pt>
                <c:pt idx="68">
                  <c:v>12.497025417102623</c:v>
                </c:pt>
                <c:pt idx="69">
                  <c:v>12.464673044165917</c:v>
                </c:pt>
                <c:pt idx="70">
                  <c:v>12.585506245755175</c:v>
                </c:pt>
                <c:pt idx="71">
                  <c:v>12.235447015373479</c:v>
                </c:pt>
                <c:pt idx="72">
                  <c:v>11.949472780669829</c:v>
                </c:pt>
                <c:pt idx="73">
                  <c:v>12.014844598511713</c:v>
                </c:pt>
                <c:pt idx="74">
                  <c:v>11.877968890107528</c:v>
                </c:pt>
                <c:pt idx="75">
                  <c:v>12.008711231186725</c:v>
                </c:pt>
                <c:pt idx="76">
                  <c:v>11.614274746248659</c:v>
                </c:pt>
                <c:pt idx="77">
                  <c:v>11.729211445977334</c:v>
                </c:pt>
                <c:pt idx="78">
                  <c:v>11.565634992277827</c:v>
                </c:pt>
                <c:pt idx="79">
                  <c:v>11.571000086909963</c:v>
                </c:pt>
                <c:pt idx="80">
                  <c:v>11.301889990095285</c:v>
                </c:pt>
                <c:pt idx="81">
                  <c:v>11.274985487250721</c:v>
                </c:pt>
                <c:pt idx="82">
                  <c:v>10.61299707768959</c:v>
                </c:pt>
                <c:pt idx="83">
                  <c:v>10.181293492982222</c:v>
                </c:pt>
                <c:pt idx="84">
                  <c:v>10.06462321193268</c:v>
                </c:pt>
                <c:pt idx="85">
                  <c:v>10.16217247688267</c:v>
                </c:pt>
                <c:pt idx="86">
                  <c:v>10.225300519959442</c:v>
                </c:pt>
                <c:pt idx="87">
                  <c:v>10.96234689548319</c:v>
                </c:pt>
                <c:pt idx="88">
                  <c:v>11.101347646418818</c:v>
                </c:pt>
                <c:pt idx="89">
                  <c:v>11.229759542148189</c:v>
                </c:pt>
                <c:pt idx="90">
                  <c:v>11.356751850574998</c:v>
                </c:pt>
                <c:pt idx="91">
                  <c:v>11.491996447708582</c:v>
                </c:pt>
                <c:pt idx="92">
                  <c:v>11.64549222278109</c:v>
                </c:pt>
                <c:pt idx="93">
                  <c:v>11.809706581804802</c:v>
                </c:pt>
                <c:pt idx="94">
                  <c:v>11.946941740773868</c:v>
                </c:pt>
                <c:pt idx="95">
                  <c:v>12.022616528602592</c:v>
                </c:pt>
                <c:pt idx="96">
                  <c:v>12.038391303971544</c:v>
                </c:pt>
                <c:pt idx="97">
                  <c:v>12.012334466262908</c:v>
                </c:pt>
                <c:pt idx="98">
                  <c:v>11.960183762174442</c:v>
                </c:pt>
                <c:pt idx="99">
                  <c:v>11.892239388197224</c:v>
                </c:pt>
                <c:pt idx="100">
                  <c:v>11.814702795820583</c:v>
                </c:pt>
                <c:pt idx="101">
                  <c:v>11.73230666816483</c:v>
                </c:pt>
                <c:pt idx="102">
                  <c:v>11.647645007314106</c:v>
                </c:pt>
                <c:pt idx="103">
                  <c:v>11.561860048568493</c:v>
                </c:pt>
                <c:pt idx="104">
                  <c:v>11.474037445792966</c:v>
                </c:pt>
                <c:pt idx="105">
                  <c:v>11.383160267712592</c:v>
                </c:pt>
                <c:pt idx="106">
                  <c:v>11.288074807745538</c:v>
                </c:pt>
                <c:pt idx="107">
                  <c:v>11.188558738573212</c:v>
                </c:pt>
                <c:pt idx="108">
                  <c:v>11.085640760378014</c:v>
                </c:pt>
                <c:pt idx="109">
                  <c:v>10.982586904286002</c:v>
                </c:pt>
                <c:pt idx="110">
                  <c:v>10.883671332375405</c:v>
                </c:pt>
                <c:pt idx="111">
                  <c:v>10.795196317497906</c:v>
                </c:pt>
                <c:pt idx="112">
                  <c:v>10.723229795829173</c:v>
                </c:pt>
                <c:pt idx="113">
                  <c:v>10.672822196895021</c:v>
                </c:pt>
                <c:pt idx="114">
                  <c:v>10.646925141942205</c:v>
                </c:pt>
                <c:pt idx="115">
                  <c:v>10.647006399675892</c:v>
                </c:pt>
                <c:pt idx="116">
                  <c:v>10.671869003494137</c:v>
                </c:pt>
                <c:pt idx="117">
                  <c:v>10.719743711586633</c:v>
                </c:pt>
                <c:pt idx="118">
                  <c:v>10.787303024296618</c:v>
                </c:pt>
                <c:pt idx="119">
                  <c:v>10.869887113029431</c:v>
                </c:pt>
                <c:pt idx="120">
                  <c:v>10.962882596266407</c:v>
                </c:pt>
                <c:pt idx="121">
                  <c:v>11.060958169467286</c:v>
                </c:pt>
                <c:pt idx="122">
                  <c:v>11.158248658881464</c:v>
                </c:pt>
                <c:pt idx="123">
                  <c:v>11.25043089122514</c:v>
                </c:pt>
                <c:pt idx="124">
                  <c:v>11.332621793216665</c:v>
                </c:pt>
                <c:pt idx="125">
                  <c:v>11.402113267875903</c:v>
                </c:pt>
                <c:pt idx="126">
                  <c:v>11.456551221449237</c:v>
                </c:pt>
                <c:pt idx="127">
                  <c:v>11.494584917002658</c:v>
                </c:pt>
                <c:pt idx="128">
                  <c:v>11.516208872696765</c:v>
                </c:pt>
                <c:pt idx="129">
                  <c:v>11.521437059198865</c:v>
                </c:pt>
                <c:pt idx="130">
                  <c:v>11.51133697099705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72-433E-B9BF-20333ED80E28}"/>
            </c:ext>
          </c:extLst>
        </c:ser>
        <c:ser>
          <c:idx val="1"/>
          <c:order val="1"/>
          <c:tx>
            <c:strRef>
              <c:f>Data!$K$4</c:f>
              <c:strCache>
                <c:ptCount val="1"/>
                <c:pt idx="0">
                  <c:v>Døde ialt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Data!$I$5:$I$135</c:f>
              <c:numCache>
                <c:formatCode>General</c:formatCode>
                <c:ptCount val="13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  <c:pt idx="74">
                  <c:v>2004</c:v>
                </c:pt>
                <c:pt idx="75">
                  <c:v>2005</c:v>
                </c:pt>
                <c:pt idx="76">
                  <c:v>2006</c:v>
                </c:pt>
                <c:pt idx="77">
                  <c:v>2007</c:v>
                </c:pt>
                <c:pt idx="78">
                  <c:v>2008</c:v>
                </c:pt>
                <c:pt idx="79">
                  <c:v>2009</c:v>
                </c:pt>
                <c:pt idx="80">
                  <c:v>2010</c:v>
                </c:pt>
                <c:pt idx="81">
                  <c:v>2011</c:v>
                </c:pt>
                <c:pt idx="82">
                  <c:v>2012</c:v>
                </c:pt>
                <c:pt idx="83">
                  <c:v>2013</c:v>
                </c:pt>
                <c:pt idx="84">
                  <c:v>2014</c:v>
                </c:pt>
                <c:pt idx="85">
                  <c:v>2015</c:v>
                </c:pt>
                <c:pt idx="86">
                  <c:v>2016</c:v>
                </c:pt>
                <c:pt idx="87">
                  <c:v>2017</c:v>
                </c:pt>
                <c:pt idx="88">
                  <c:v>2018</c:v>
                </c:pt>
                <c:pt idx="89">
                  <c:v>2019</c:v>
                </c:pt>
                <c:pt idx="90">
                  <c:v>2020</c:v>
                </c:pt>
                <c:pt idx="91">
                  <c:v>2021</c:v>
                </c:pt>
                <c:pt idx="92">
                  <c:v>2022</c:v>
                </c:pt>
                <c:pt idx="93">
                  <c:v>2023</c:v>
                </c:pt>
                <c:pt idx="94">
                  <c:v>2024</c:v>
                </c:pt>
                <c:pt idx="95">
                  <c:v>2025</c:v>
                </c:pt>
                <c:pt idx="96">
                  <c:v>2026</c:v>
                </c:pt>
                <c:pt idx="97">
                  <c:v>2027</c:v>
                </c:pt>
                <c:pt idx="98">
                  <c:v>2028</c:v>
                </c:pt>
                <c:pt idx="99">
                  <c:v>2029</c:v>
                </c:pt>
                <c:pt idx="100">
                  <c:v>2030</c:v>
                </c:pt>
                <c:pt idx="101">
                  <c:v>2031</c:v>
                </c:pt>
                <c:pt idx="102">
                  <c:v>2032</c:v>
                </c:pt>
                <c:pt idx="103">
                  <c:v>2033</c:v>
                </c:pt>
                <c:pt idx="104">
                  <c:v>2034</c:v>
                </c:pt>
                <c:pt idx="105">
                  <c:v>2035</c:v>
                </c:pt>
                <c:pt idx="106">
                  <c:v>2036</c:v>
                </c:pt>
                <c:pt idx="107">
                  <c:v>2037</c:v>
                </c:pt>
                <c:pt idx="108">
                  <c:v>2038</c:v>
                </c:pt>
                <c:pt idx="109">
                  <c:v>2039</c:v>
                </c:pt>
                <c:pt idx="110">
                  <c:v>2040</c:v>
                </c:pt>
                <c:pt idx="111">
                  <c:v>2041</c:v>
                </c:pt>
                <c:pt idx="112">
                  <c:v>2042</c:v>
                </c:pt>
                <c:pt idx="113">
                  <c:v>2043</c:v>
                </c:pt>
                <c:pt idx="114">
                  <c:v>2044</c:v>
                </c:pt>
                <c:pt idx="115">
                  <c:v>2045</c:v>
                </c:pt>
                <c:pt idx="116">
                  <c:v>2046</c:v>
                </c:pt>
                <c:pt idx="117">
                  <c:v>2047</c:v>
                </c:pt>
                <c:pt idx="118">
                  <c:v>2048</c:v>
                </c:pt>
                <c:pt idx="119">
                  <c:v>2049</c:v>
                </c:pt>
                <c:pt idx="120">
                  <c:v>2050</c:v>
                </c:pt>
                <c:pt idx="121">
                  <c:v>2051</c:v>
                </c:pt>
                <c:pt idx="122">
                  <c:v>2052</c:v>
                </c:pt>
                <c:pt idx="123">
                  <c:v>2053</c:v>
                </c:pt>
                <c:pt idx="124">
                  <c:v>2054</c:v>
                </c:pt>
                <c:pt idx="125">
                  <c:v>2055</c:v>
                </c:pt>
                <c:pt idx="126">
                  <c:v>2056</c:v>
                </c:pt>
                <c:pt idx="127">
                  <c:v>2057</c:v>
                </c:pt>
                <c:pt idx="128">
                  <c:v>2058</c:v>
                </c:pt>
                <c:pt idx="129">
                  <c:v>2059</c:v>
                </c:pt>
                <c:pt idx="130">
                  <c:v>2060</c:v>
                </c:pt>
              </c:numCache>
            </c:numRef>
          </c:cat>
          <c:val>
            <c:numRef>
              <c:f>Data!$K$5:$K$135</c:f>
              <c:numCache>
                <c:formatCode>0.0</c:formatCode>
                <c:ptCount val="131"/>
                <c:pt idx="0">
                  <c:v>10.811101670914756</c:v>
                </c:pt>
                <c:pt idx="1">
                  <c:v>11.407928029238121</c:v>
                </c:pt>
                <c:pt idx="2">
                  <c:v>11.058774373259054</c:v>
                </c:pt>
                <c:pt idx="3">
                  <c:v>10.576519337016574</c:v>
                </c:pt>
                <c:pt idx="4">
                  <c:v>10.421802245960011</c:v>
                </c:pt>
                <c:pt idx="5">
                  <c:v>11.082269888677708</c:v>
                </c:pt>
                <c:pt idx="6">
                  <c:v>11.026407976286714</c:v>
                </c:pt>
                <c:pt idx="7">
                  <c:v>10.819154628143393</c:v>
                </c:pt>
                <c:pt idx="8">
                  <c:v>10.373970783532537</c:v>
                </c:pt>
                <c:pt idx="9">
                  <c:v>10.156826568265682</c:v>
                </c:pt>
                <c:pt idx="10">
                  <c:v>10.38421327757449</c:v>
                </c:pt>
                <c:pt idx="11">
                  <c:v>10.328916601714731</c:v>
                </c:pt>
                <c:pt idx="12">
                  <c:v>9.6669242658423489</c:v>
                </c:pt>
                <c:pt idx="13">
                  <c:v>9.6744778400407547</c:v>
                </c:pt>
                <c:pt idx="14">
                  <c:v>10.341555499622451</c:v>
                </c:pt>
                <c:pt idx="15">
                  <c:v>10.51404424558787</c:v>
                </c:pt>
                <c:pt idx="16">
                  <c:v>10.309938650306748</c:v>
                </c:pt>
                <c:pt idx="17">
                  <c:v>9.7121028377395096</c:v>
                </c:pt>
                <c:pt idx="18">
                  <c:v>8.6326775431861797</c:v>
                </c:pt>
                <c:pt idx="19">
                  <c:v>8.9748278318689145</c:v>
                </c:pt>
                <c:pt idx="20">
                  <c:v>9.2427093132643456</c:v>
                </c:pt>
                <c:pt idx="21">
                  <c:v>8.8588098016336048</c:v>
                </c:pt>
                <c:pt idx="22">
                  <c:v>9.0783314020857482</c:v>
                </c:pt>
                <c:pt idx="23">
                  <c:v>9.0480570246033576</c:v>
                </c:pt>
                <c:pt idx="24">
                  <c:v>9.0874914559125077</c:v>
                </c:pt>
                <c:pt idx="25">
                  <c:v>8.7678571428571423</c:v>
                </c:pt>
                <c:pt idx="26">
                  <c:v>8.8881903906600801</c:v>
                </c:pt>
                <c:pt idx="27">
                  <c:v>9.3168117883456123</c:v>
                </c:pt>
                <c:pt idx="28">
                  <c:v>9.2335036658520337</c:v>
                </c:pt>
                <c:pt idx="29">
                  <c:v>9.3025154457193295</c:v>
                </c:pt>
                <c:pt idx="30">
                  <c:v>9.5665790626368814</c:v>
                </c:pt>
                <c:pt idx="31">
                  <c:v>9.4131710497717886</c:v>
                </c:pt>
                <c:pt idx="32">
                  <c:v>9.7913606911447086</c:v>
                </c:pt>
                <c:pt idx="33">
                  <c:v>9.8099014144877845</c:v>
                </c:pt>
                <c:pt idx="34">
                  <c:v>9.9534339783117165</c:v>
                </c:pt>
                <c:pt idx="35">
                  <c:v>10.099978907403502</c:v>
                </c:pt>
                <c:pt idx="36">
                  <c:v>10.325172630257375</c:v>
                </c:pt>
                <c:pt idx="37">
                  <c:v>9.9244813278008301</c:v>
                </c:pt>
                <c:pt idx="38">
                  <c:v>9.740473738414007</c:v>
                </c:pt>
                <c:pt idx="39">
                  <c:v>9.8263988522238161</c:v>
                </c:pt>
                <c:pt idx="40">
                  <c:v>9.7685525639184707</c:v>
                </c:pt>
                <c:pt idx="41">
                  <c:v>9.8691107619725944</c:v>
                </c:pt>
                <c:pt idx="42">
                  <c:v>10.138367768009546</c:v>
                </c:pt>
                <c:pt idx="43">
                  <c:v>10.089988333588282</c:v>
                </c:pt>
                <c:pt idx="44">
                  <c:v>10.253199644810437</c:v>
                </c:pt>
                <c:pt idx="45">
                  <c:v>10.069424522347811</c:v>
                </c:pt>
                <c:pt idx="46">
                  <c:v>10.660940399931849</c:v>
                </c:pt>
                <c:pt idx="47">
                  <c:v>9.938228843639779</c:v>
                </c:pt>
                <c:pt idx="48">
                  <c:v>10.371674561243282</c:v>
                </c:pt>
                <c:pt idx="49">
                  <c:v>10.69228296694321</c:v>
                </c:pt>
                <c:pt idx="50">
                  <c:v>10.921181203284222</c:v>
                </c:pt>
                <c:pt idx="51">
                  <c:v>10.999047812163532</c:v>
                </c:pt>
                <c:pt idx="52">
                  <c:v>10.815847537337705</c:v>
                </c:pt>
                <c:pt idx="53">
                  <c:v>11.170996219263928</c:v>
                </c:pt>
                <c:pt idx="54">
                  <c:v>11.171273031006645</c:v>
                </c:pt>
                <c:pt idx="55">
                  <c:v>11.421789561089298</c:v>
                </c:pt>
                <c:pt idx="56">
                  <c:v>11.355922563162677</c:v>
                </c:pt>
                <c:pt idx="57">
                  <c:v>11.34406573220309</c:v>
                </c:pt>
                <c:pt idx="58">
                  <c:v>11.499528001537845</c:v>
                </c:pt>
                <c:pt idx="59">
                  <c:v>11.578863646730911</c:v>
                </c:pt>
                <c:pt idx="60">
                  <c:v>11.863904121365991</c:v>
                </c:pt>
                <c:pt idx="61">
                  <c:v>11.577063808214914</c:v>
                </c:pt>
                <c:pt idx="62">
                  <c:v>11.782161070845616</c:v>
                </c:pt>
                <c:pt idx="63">
                  <c:v>12.123852500881169</c:v>
                </c:pt>
                <c:pt idx="64">
                  <c:v>11.757400259629199</c:v>
                </c:pt>
                <c:pt idx="65">
                  <c:v>12.103223372122496</c:v>
                </c:pt>
                <c:pt idx="66">
                  <c:v>11.624964030845776</c:v>
                </c:pt>
                <c:pt idx="67">
                  <c:v>11.354810628988416</c:v>
                </c:pt>
                <c:pt idx="68">
                  <c:v>11.039574228591501</c:v>
                </c:pt>
                <c:pt idx="69">
                  <c:v>11.132990074294586</c:v>
                </c:pt>
                <c:pt idx="70">
                  <c:v>10.879133661787385</c:v>
                </c:pt>
                <c:pt idx="71">
                  <c:v>10.90590539316819</c:v>
                </c:pt>
                <c:pt idx="72">
                  <c:v>10.917685383639007</c:v>
                </c:pt>
                <c:pt idx="73">
                  <c:v>10.694515675376664</c:v>
                </c:pt>
                <c:pt idx="74">
                  <c:v>10.77600580994657</c:v>
                </c:pt>
                <c:pt idx="75">
                  <c:v>10.517601251431005</c:v>
                </c:pt>
                <c:pt idx="76">
                  <c:v>10.109519021700578</c:v>
                </c:pt>
                <c:pt idx="77">
                  <c:v>10.059877908987634</c:v>
                </c:pt>
                <c:pt idx="78">
                  <c:v>9.9587438600194922</c:v>
                </c:pt>
                <c:pt idx="79">
                  <c:v>9.8230030530979953</c:v>
                </c:pt>
                <c:pt idx="80">
                  <c:v>9.9168199108973187</c:v>
                </c:pt>
                <c:pt idx="81">
                  <c:v>9.7683211320735719</c:v>
                </c:pt>
                <c:pt idx="82">
                  <c:v>9.405761044319199</c:v>
                </c:pt>
                <c:pt idx="83">
                  <c:v>9.3616781267647973</c:v>
                </c:pt>
                <c:pt idx="84">
                  <c:v>9.3356684055313135</c:v>
                </c:pt>
                <c:pt idx="85">
                  <c:v>9.1055821715404406</c:v>
                </c:pt>
                <c:pt idx="86">
                  <c:v>9.1146307229516221</c:v>
                </c:pt>
                <c:pt idx="87">
                  <c:v>9.2327592220177923</c:v>
                </c:pt>
                <c:pt idx="88">
                  <c:v>9.2442905353396103</c:v>
                </c:pt>
                <c:pt idx="89">
                  <c:v>9.2429281478042942</c:v>
                </c:pt>
                <c:pt idx="90">
                  <c:v>9.2567673344106431</c:v>
                </c:pt>
                <c:pt idx="91">
                  <c:v>9.2849242822546145</c:v>
                </c:pt>
                <c:pt idx="92">
                  <c:v>9.3270024660962605</c:v>
                </c:pt>
                <c:pt idx="93">
                  <c:v>9.3811295379984756</c:v>
                </c:pt>
                <c:pt idx="94">
                  <c:v>9.4462120603990627</c:v>
                </c:pt>
                <c:pt idx="95">
                  <c:v>9.5206283624749926</c:v>
                </c:pt>
                <c:pt idx="96">
                  <c:v>9.6011546417009122</c:v>
                </c:pt>
                <c:pt idx="97">
                  <c:v>9.6879812195836905</c:v>
                </c:pt>
                <c:pt idx="98">
                  <c:v>9.7776696815182795</c:v>
                </c:pt>
                <c:pt idx="99">
                  <c:v>9.8670074700557695</c:v>
                </c:pt>
                <c:pt idx="100">
                  <c:v>9.9553402695625515</c:v>
                </c:pt>
                <c:pt idx="101">
                  <c:v>10.03986166243501</c:v>
                </c:pt>
                <c:pt idx="102">
                  <c:v>10.121123938105859</c:v>
                </c:pt>
                <c:pt idx="103">
                  <c:v>10.196630328019518</c:v>
                </c:pt>
                <c:pt idx="104">
                  <c:v>10.265598324263314</c:v>
                </c:pt>
                <c:pt idx="105">
                  <c:v>10.325036354401828</c:v>
                </c:pt>
                <c:pt idx="106">
                  <c:v>10.376646247778593</c:v>
                </c:pt>
                <c:pt idx="107">
                  <c:v>10.416785014372145</c:v>
                </c:pt>
                <c:pt idx="108">
                  <c:v>10.446124462607608</c:v>
                </c:pt>
                <c:pt idx="109">
                  <c:v>10.463586638895377</c:v>
                </c:pt>
                <c:pt idx="110">
                  <c:v>10.472789948129202</c:v>
                </c:pt>
                <c:pt idx="111">
                  <c:v>10.474619094675978</c:v>
                </c:pt>
                <c:pt idx="112">
                  <c:v>10.47355450021141</c:v>
                </c:pt>
                <c:pt idx="113">
                  <c:v>10.47305885176471</c:v>
                </c:pt>
                <c:pt idx="114">
                  <c:v>10.47307979627341</c:v>
                </c:pt>
                <c:pt idx="115">
                  <c:v>10.474611329263427</c:v>
                </c:pt>
                <c:pt idx="116">
                  <c:v>10.479275056307852</c:v>
                </c:pt>
                <c:pt idx="117">
                  <c:v>10.486375756528512</c:v>
                </c:pt>
                <c:pt idx="118">
                  <c:v>10.497092506086533</c:v>
                </c:pt>
                <c:pt idx="119">
                  <c:v>10.509370775077395</c:v>
                </c:pt>
                <c:pt idx="120">
                  <c:v>10.52336570402721</c:v>
                </c:pt>
                <c:pt idx="121">
                  <c:v>10.537083382989712</c:v>
                </c:pt>
                <c:pt idx="122">
                  <c:v>10.549363581179335</c:v>
                </c:pt>
                <c:pt idx="123">
                  <c:v>10.559923841906473</c:v>
                </c:pt>
                <c:pt idx="124">
                  <c:v>10.564029058936843</c:v>
                </c:pt>
                <c:pt idx="125">
                  <c:v>10.558809885027692</c:v>
                </c:pt>
                <c:pt idx="126">
                  <c:v>10.545734479524862</c:v>
                </c:pt>
                <c:pt idx="127">
                  <c:v>10.51958415659683</c:v>
                </c:pt>
                <c:pt idx="128">
                  <c:v>10.480033581956466</c:v>
                </c:pt>
                <c:pt idx="129">
                  <c:v>10.427385398924553</c:v>
                </c:pt>
                <c:pt idx="130">
                  <c:v>10.361021680033209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72-433E-B9BF-20333ED80E28}"/>
            </c:ext>
          </c:extLst>
        </c:ser>
        <c:ser>
          <c:idx val="2"/>
          <c:order val="2"/>
          <c:tx>
            <c:strRef>
              <c:f>Data!$L$4</c:f>
              <c:strCache>
                <c:ptCount val="1"/>
                <c:pt idx="0">
                  <c:v>Nettoind-vandrede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Data!$I$5:$I$135</c:f>
              <c:numCache>
                <c:formatCode>General</c:formatCode>
                <c:ptCount val="13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  <c:pt idx="74">
                  <c:v>2004</c:v>
                </c:pt>
                <c:pt idx="75">
                  <c:v>2005</c:v>
                </c:pt>
                <c:pt idx="76">
                  <c:v>2006</c:v>
                </c:pt>
                <c:pt idx="77">
                  <c:v>2007</c:v>
                </c:pt>
                <c:pt idx="78">
                  <c:v>2008</c:v>
                </c:pt>
                <c:pt idx="79">
                  <c:v>2009</c:v>
                </c:pt>
                <c:pt idx="80">
                  <c:v>2010</c:v>
                </c:pt>
                <c:pt idx="81">
                  <c:v>2011</c:v>
                </c:pt>
                <c:pt idx="82">
                  <c:v>2012</c:v>
                </c:pt>
                <c:pt idx="83">
                  <c:v>2013</c:v>
                </c:pt>
                <c:pt idx="84">
                  <c:v>2014</c:v>
                </c:pt>
                <c:pt idx="85">
                  <c:v>2015</c:v>
                </c:pt>
                <c:pt idx="86">
                  <c:v>2016</c:v>
                </c:pt>
                <c:pt idx="87">
                  <c:v>2017</c:v>
                </c:pt>
                <c:pt idx="88">
                  <c:v>2018</c:v>
                </c:pt>
                <c:pt idx="89">
                  <c:v>2019</c:v>
                </c:pt>
                <c:pt idx="90">
                  <c:v>2020</c:v>
                </c:pt>
                <c:pt idx="91">
                  <c:v>2021</c:v>
                </c:pt>
                <c:pt idx="92">
                  <c:v>2022</c:v>
                </c:pt>
                <c:pt idx="93">
                  <c:v>2023</c:v>
                </c:pt>
                <c:pt idx="94">
                  <c:v>2024</c:v>
                </c:pt>
                <c:pt idx="95">
                  <c:v>2025</c:v>
                </c:pt>
                <c:pt idx="96">
                  <c:v>2026</c:v>
                </c:pt>
                <c:pt idx="97">
                  <c:v>2027</c:v>
                </c:pt>
                <c:pt idx="98">
                  <c:v>2028</c:v>
                </c:pt>
                <c:pt idx="99">
                  <c:v>2029</c:v>
                </c:pt>
                <c:pt idx="100">
                  <c:v>2030</c:v>
                </c:pt>
                <c:pt idx="101">
                  <c:v>2031</c:v>
                </c:pt>
                <c:pt idx="102">
                  <c:v>2032</c:v>
                </c:pt>
                <c:pt idx="103">
                  <c:v>2033</c:v>
                </c:pt>
                <c:pt idx="104">
                  <c:v>2034</c:v>
                </c:pt>
                <c:pt idx="105">
                  <c:v>2035</c:v>
                </c:pt>
                <c:pt idx="106">
                  <c:v>2036</c:v>
                </c:pt>
                <c:pt idx="107">
                  <c:v>2037</c:v>
                </c:pt>
                <c:pt idx="108">
                  <c:v>2038</c:v>
                </c:pt>
                <c:pt idx="109">
                  <c:v>2039</c:v>
                </c:pt>
                <c:pt idx="110">
                  <c:v>2040</c:v>
                </c:pt>
                <c:pt idx="111">
                  <c:v>2041</c:v>
                </c:pt>
                <c:pt idx="112">
                  <c:v>2042</c:v>
                </c:pt>
                <c:pt idx="113">
                  <c:v>2043</c:v>
                </c:pt>
                <c:pt idx="114">
                  <c:v>2044</c:v>
                </c:pt>
                <c:pt idx="115">
                  <c:v>2045</c:v>
                </c:pt>
                <c:pt idx="116">
                  <c:v>2046</c:v>
                </c:pt>
                <c:pt idx="117">
                  <c:v>2047</c:v>
                </c:pt>
                <c:pt idx="118">
                  <c:v>2048</c:v>
                </c:pt>
                <c:pt idx="119">
                  <c:v>2049</c:v>
                </c:pt>
                <c:pt idx="120">
                  <c:v>2050</c:v>
                </c:pt>
                <c:pt idx="121">
                  <c:v>2051</c:v>
                </c:pt>
                <c:pt idx="122">
                  <c:v>2052</c:v>
                </c:pt>
                <c:pt idx="123">
                  <c:v>2053</c:v>
                </c:pt>
                <c:pt idx="124">
                  <c:v>2054</c:v>
                </c:pt>
                <c:pt idx="125">
                  <c:v>2055</c:v>
                </c:pt>
                <c:pt idx="126">
                  <c:v>2056</c:v>
                </c:pt>
                <c:pt idx="127">
                  <c:v>2057</c:v>
                </c:pt>
                <c:pt idx="128">
                  <c:v>2058</c:v>
                </c:pt>
                <c:pt idx="129">
                  <c:v>2059</c:v>
                </c:pt>
                <c:pt idx="130">
                  <c:v>2060</c:v>
                </c:pt>
              </c:numCache>
            </c:numRef>
          </c:cat>
          <c:val>
            <c:numRef>
              <c:f>Data!$L$5:$L$135</c:f>
              <c:numCache>
                <c:formatCode>0.0</c:formatCode>
                <c:ptCount val="131"/>
                <c:pt idx="0">
                  <c:v>0.17275559331634097</c:v>
                </c:pt>
                <c:pt idx="1">
                  <c:v>1.8768625245993815</c:v>
                </c:pt>
                <c:pt idx="2">
                  <c:v>1.4835654596100278</c:v>
                </c:pt>
                <c:pt idx="3">
                  <c:v>1.2834254143646409</c:v>
                </c:pt>
                <c:pt idx="4">
                  <c:v>1.17447274719255</c:v>
                </c:pt>
                <c:pt idx="5">
                  <c:v>0.77436872115123545</c:v>
                </c:pt>
                <c:pt idx="6">
                  <c:v>0.29938022096469952</c:v>
                </c:pt>
                <c:pt idx="7">
                  <c:v>0.1260032102728732</c:v>
                </c:pt>
                <c:pt idx="8">
                  <c:v>-0.13333333333333333</c:v>
                </c:pt>
                <c:pt idx="9">
                  <c:v>0.66420664206642066</c:v>
                </c:pt>
                <c:pt idx="10">
                  <c:v>-1.4140094093047568</c:v>
                </c:pt>
                <c:pt idx="11">
                  <c:v>0.37204468693167059</c:v>
                </c:pt>
                <c:pt idx="12">
                  <c:v>0.48248325605358061</c:v>
                </c:pt>
                <c:pt idx="13">
                  <c:v>0.12251655629139073</c:v>
                </c:pt>
                <c:pt idx="14">
                  <c:v>0.24238610621696452</c:v>
                </c:pt>
                <c:pt idx="15">
                  <c:v>0.4198359433258762</c:v>
                </c:pt>
                <c:pt idx="16">
                  <c:v>-1.361963190184049</c:v>
                </c:pt>
                <c:pt idx="17">
                  <c:v>-1.6604414261460101</c:v>
                </c:pt>
                <c:pt idx="18">
                  <c:v>-1.6101247600767754</c:v>
                </c:pt>
                <c:pt idx="19">
                  <c:v>-0.32961291854666352</c:v>
                </c:pt>
                <c:pt idx="20">
                  <c:v>-0.72601128880526811</c:v>
                </c:pt>
                <c:pt idx="21">
                  <c:v>-2.0336056009334889</c:v>
                </c:pt>
                <c:pt idx="22">
                  <c:v>-0.85654692931633836</c:v>
                </c:pt>
                <c:pt idx="23">
                  <c:v>0.19406760174752816</c:v>
                </c:pt>
                <c:pt idx="24">
                  <c:v>-0.37343358395989973</c:v>
                </c:pt>
                <c:pt idx="25">
                  <c:v>-4.0768535262206145</c:v>
                </c:pt>
                <c:pt idx="26">
                  <c:v>-2.723170184104176</c:v>
                </c:pt>
                <c:pt idx="27">
                  <c:v>-2.6418843491850859</c:v>
                </c:pt>
                <c:pt idx="28">
                  <c:v>-0.43856920684292378</c:v>
                </c:pt>
                <c:pt idx="29">
                  <c:v>0.40291262135922329</c:v>
                </c:pt>
                <c:pt idx="30">
                  <c:v>0.65505913272010508</c:v>
                </c:pt>
                <c:pt idx="31">
                  <c:v>0.59660943273201483</c:v>
                </c:pt>
                <c:pt idx="32">
                  <c:v>0.80583153347732184</c:v>
                </c:pt>
                <c:pt idx="33">
                  <c:v>0.14294899271324474</c:v>
                </c:pt>
                <c:pt idx="34">
                  <c:v>0.28216032319795875</c:v>
                </c:pt>
                <c:pt idx="35">
                  <c:v>0.10103353722843282</c:v>
                </c:pt>
                <c:pt idx="36">
                  <c:v>0.36472065285624605</c:v>
                </c:pt>
                <c:pt idx="37">
                  <c:v>0.34066390041493777</c:v>
                </c:pt>
                <c:pt idx="38">
                  <c:v>-0.70278063851699279</c:v>
                </c:pt>
                <c:pt idx="39">
                  <c:v>1.3851199016191842</c:v>
                </c:pt>
                <c:pt idx="40">
                  <c:v>2.3466966300691086</c:v>
                </c:pt>
                <c:pt idx="41">
                  <c:v>0.68678571760421669</c:v>
                </c:pt>
                <c:pt idx="42">
                  <c:v>1.092921873772146</c:v>
                </c:pt>
                <c:pt idx="43">
                  <c:v>2.4453134454496399</c:v>
                </c:pt>
                <c:pt idx="44">
                  <c:v>-1.3115088725908346</c:v>
                </c:pt>
                <c:pt idx="45">
                  <c:v>-1.7238411604915311</c:v>
                </c:pt>
                <c:pt idx="46">
                  <c:v>0.65543827202780958</c:v>
                </c:pt>
                <c:pt idx="47">
                  <c:v>1.148452551724165</c:v>
                </c:pt>
                <c:pt idx="48">
                  <c:v>1.0445444038298131</c:v>
                </c:pt>
                <c:pt idx="49">
                  <c:v>1.0666067760049471</c:v>
                </c:pt>
                <c:pt idx="50">
                  <c:v>7.7703035787324057E-2</c:v>
                </c:pt>
                <c:pt idx="51">
                  <c:v>-0.36007103059745055</c:v>
                </c:pt>
                <c:pt idx="52">
                  <c:v>-2.0511197648830717E-2</c:v>
                </c:pt>
                <c:pt idx="53">
                  <c:v>0.33597421969547719</c:v>
                </c:pt>
                <c:pt idx="54">
                  <c:v>0.77893167818502274</c:v>
                </c:pt>
                <c:pt idx="55">
                  <c:v>1.8585011312615582</c:v>
                </c:pt>
                <c:pt idx="56">
                  <c:v>2.150784369794184</c:v>
                </c:pt>
                <c:pt idx="57">
                  <c:v>1.204536221358361</c:v>
                </c:pt>
                <c:pt idx="58">
                  <c:v>9.8844783276476458E-2</c:v>
                </c:pt>
                <c:pt idx="59">
                  <c:v>0.67098420243527113</c:v>
                </c:pt>
                <c:pt idx="60">
                  <c:v>1.6224608400226739</c:v>
                </c:pt>
                <c:pt idx="61">
                  <c:v>2.1253406947559581</c:v>
                </c:pt>
                <c:pt idx="62">
                  <c:v>2.2204029890010433</c:v>
                </c:pt>
                <c:pt idx="63">
                  <c:v>2.1341099722928596</c:v>
                </c:pt>
                <c:pt idx="64">
                  <c:v>1.9726200111533563</c:v>
                </c:pt>
                <c:pt idx="65">
                  <c:v>5.4751809817938772</c:v>
                </c:pt>
                <c:pt idx="66">
                  <c:v>3.2627903074960383</c:v>
                </c:pt>
                <c:pt idx="67">
                  <c:v>2.2202334316122796</c:v>
                </c:pt>
                <c:pt idx="68">
                  <c:v>2.0835300650064403</c:v>
                </c:pt>
                <c:pt idx="69">
                  <c:v>1.6742017665312838</c:v>
                </c:pt>
                <c:pt idx="70">
                  <c:v>1.7819820563525091</c:v>
                </c:pt>
                <c:pt idx="71">
                  <c:v>2.2440688460281626</c:v>
                </c:pt>
                <c:pt idx="72">
                  <c:v>1.7318157483653276</c:v>
                </c:pt>
                <c:pt idx="73">
                  <c:v>1.1680118554689349</c:v>
                </c:pt>
                <c:pt idx="74">
                  <c:v>1.1136348478223816</c:v>
                </c:pt>
                <c:pt idx="75">
                  <c:v>1.3129677043207817</c:v>
                </c:pt>
                <c:pt idx="76">
                  <c:v>1.0642180806893244</c:v>
                </c:pt>
                <c:pt idx="77">
                  <c:v>1.6383077624652016</c:v>
                </c:pt>
                <c:pt idx="78">
                  <c:v>1.5751149012078802</c:v>
                </c:pt>
                <c:pt idx="79">
                  <c:v>0.90030737822036333</c:v>
                </c:pt>
                <c:pt idx="80">
                  <c:v>1.544788569937728</c:v>
                </c:pt>
                <c:pt idx="81">
                  <c:v>1.8618400655465535</c:v>
                </c:pt>
                <c:pt idx="82">
                  <c:v>2.7189241998410183</c:v>
                </c:pt>
                <c:pt idx="83">
                  <c:v>2.7039096652499506</c:v>
                </c:pt>
                <c:pt idx="84">
                  <c:v>3.0606505681742453</c:v>
                </c:pt>
                <c:pt idx="85">
                  <c:v>7.751097007534832</c:v>
                </c:pt>
                <c:pt idx="86">
                  <c:v>7.9274782028634778</c:v>
                </c:pt>
                <c:pt idx="87">
                  <c:v>4.4997459456102691</c:v>
                </c:pt>
                <c:pt idx="88">
                  <c:v>3.8678887910620476</c:v>
                </c:pt>
                <c:pt idx="89">
                  <c:v>3.2628270760126399</c:v>
                </c:pt>
                <c:pt idx="90">
                  <c:v>2.7913677188546067</c:v>
                </c:pt>
                <c:pt idx="91">
                  <c:v>2.4636530304805127</c:v>
                </c:pt>
                <c:pt idx="92">
                  <c:v>2.2451101744434339</c:v>
                </c:pt>
                <c:pt idx="93">
                  <c:v>2.111087324686884</c:v>
                </c:pt>
                <c:pt idx="94">
                  <c:v>2.0300060691941875</c:v>
                </c:pt>
                <c:pt idx="95">
                  <c:v>1.9785533840785885</c:v>
                </c:pt>
                <c:pt idx="96">
                  <c:v>1.9489238811246306</c:v>
                </c:pt>
                <c:pt idx="97">
                  <c:v>1.9251683196634453</c:v>
                </c:pt>
                <c:pt idx="98">
                  <c:v>1.9072866302490807</c:v>
                </c:pt>
                <c:pt idx="99">
                  <c:v>1.8950806945802696</c:v>
                </c:pt>
                <c:pt idx="100">
                  <c:v>1.8850619642915312</c:v>
                </c:pt>
                <c:pt idx="101">
                  <c:v>1.8798240105075754</c:v>
                </c:pt>
                <c:pt idx="102">
                  <c:v>1.8734576758464847</c:v>
                </c:pt>
                <c:pt idx="103">
                  <c:v>1.8711582670489741</c:v>
                </c:pt>
                <c:pt idx="104">
                  <c:v>1.868189414034553</c:v>
                </c:pt>
                <c:pt idx="105">
                  <c:v>1.8627808816079234</c:v>
                </c:pt>
                <c:pt idx="106">
                  <c:v>1.8596030953269229</c:v>
                </c:pt>
                <c:pt idx="107">
                  <c:v>1.8578256143426057</c:v>
                </c:pt>
                <c:pt idx="108">
                  <c:v>1.8558261818004227</c:v>
                </c:pt>
                <c:pt idx="109">
                  <c:v>1.8553463475037919</c:v>
                </c:pt>
                <c:pt idx="110">
                  <c:v>1.8555574844021516</c:v>
                </c:pt>
                <c:pt idx="111">
                  <c:v>1.8540551196325104</c:v>
                </c:pt>
                <c:pt idx="112">
                  <c:v>1.8512972521170219</c:v>
                </c:pt>
                <c:pt idx="113">
                  <c:v>1.8475742560274959</c:v>
                </c:pt>
                <c:pt idx="114">
                  <c:v>1.8450597057982461</c:v>
                </c:pt>
                <c:pt idx="115">
                  <c:v>1.8421285463763954</c:v>
                </c:pt>
                <c:pt idx="116">
                  <c:v>1.8381116132111293</c:v>
                </c:pt>
                <c:pt idx="117">
                  <c:v>1.8326662547119668</c:v>
                </c:pt>
                <c:pt idx="118">
                  <c:v>1.8267018355580984</c:v>
                </c:pt>
                <c:pt idx="119">
                  <c:v>1.8203503289847967</c:v>
                </c:pt>
                <c:pt idx="120">
                  <c:v>1.8159232957483662</c:v>
                </c:pt>
                <c:pt idx="121">
                  <c:v>1.8132336729829579</c:v>
                </c:pt>
                <c:pt idx="122">
                  <c:v>1.807922689398789</c:v>
                </c:pt>
                <c:pt idx="123">
                  <c:v>1.8017121980209274</c:v>
                </c:pt>
                <c:pt idx="124">
                  <c:v>1.7986210007450218</c:v>
                </c:pt>
                <c:pt idx="125">
                  <c:v>1.7964759199851377</c:v>
                </c:pt>
                <c:pt idx="126">
                  <c:v>1.7945066853764946</c:v>
                </c:pt>
                <c:pt idx="127">
                  <c:v>1.7936406840198156</c:v>
                </c:pt>
                <c:pt idx="128">
                  <c:v>1.7920436736148433</c:v>
                </c:pt>
                <c:pt idx="129">
                  <c:v>1.7910954104852039</c:v>
                </c:pt>
                <c:pt idx="130">
                  <c:v>1.7906423139311971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72-433E-B9BF-20333ED80E28}"/>
            </c:ext>
          </c:extLst>
        </c:ser>
        <c:ser>
          <c:idx val="3"/>
          <c:order val="3"/>
          <c:tx>
            <c:strRef>
              <c:f>Data!$M$4</c:f>
              <c:strCache>
                <c:ptCount val="1"/>
                <c:pt idx="0">
                  <c:v>Befolknings-tilvækst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Data!$I$5:$I$135</c:f>
              <c:numCache>
                <c:formatCode>General</c:formatCode>
                <c:ptCount val="13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  <c:pt idx="74">
                  <c:v>2004</c:v>
                </c:pt>
                <c:pt idx="75">
                  <c:v>2005</c:v>
                </c:pt>
                <c:pt idx="76">
                  <c:v>2006</c:v>
                </c:pt>
                <c:pt idx="77">
                  <c:v>2007</c:v>
                </c:pt>
                <c:pt idx="78">
                  <c:v>2008</c:v>
                </c:pt>
                <c:pt idx="79">
                  <c:v>2009</c:v>
                </c:pt>
                <c:pt idx="80">
                  <c:v>2010</c:v>
                </c:pt>
                <c:pt idx="81">
                  <c:v>2011</c:v>
                </c:pt>
                <c:pt idx="82">
                  <c:v>2012</c:v>
                </c:pt>
                <c:pt idx="83">
                  <c:v>2013</c:v>
                </c:pt>
                <c:pt idx="84">
                  <c:v>2014</c:v>
                </c:pt>
                <c:pt idx="85">
                  <c:v>2015</c:v>
                </c:pt>
                <c:pt idx="86">
                  <c:v>2016</c:v>
                </c:pt>
                <c:pt idx="87">
                  <c:v>2017</c:v>
                </c:pt>
                <c:pt idx="88">
                  <c:v>2018</c:v>
                </c:pt>
                <c:pt idx="89">
                  <c:v>2019</c:v>
                </c:pt>
                <c:pt idx="90">
                  <c:v>2020</c:v>
                </c:pt>
                <c:pt idx="91">
                  <c:v>2021</c:v>
                </c:pt>
                <c:pt idx="92">
                  <c:v>2022</c:v>
                </c:pt>
                <c:pt idx="93">
                  <c:v>2023</c:v>
                </c:pt>
                <c:pt idx="94">
                  <c:v>2024</c:v>
                </c:pt>
                <c:pt idx="95">
                  <c:v>2025</c:v>
                </c:pt>
                <c:pt idx="96">
                  <c:v>2026</c:v>
                </c:pt>
                <c:pt idx="97">
                  <c:v>2027</c:v>
                </c:pt>
                <c:pt idx="98">
                  <c:v>2028</c:v>
                </c:pt>
                <c:pt idx="99">
                  <c:v>2029</c:v>
                </c:pt>
                <c:pt idx="100">
                  <c:v>2030</c:v>
                </c:pt>
                <c:pt idx="101">
                  <c:v>2031</c:v>
                </c:pt>
                <c:pt idx="102">
                  <c:v>2032</c:v>
                </c:pt>
                <c:pt idx="103">
                  <c:v>2033</c:v>
                </c:pt>
                <c:pt idx="104">
                  <c:v>2034</c:v>
                </c:pt>
                <c:pt idx="105">
                  <c:v>2035</c:v>
                </c:pt>
                <c:pt idx="106">
                  <c:v>2036</c:v>
                </c:pt>
                <c:pt idx="107">
                  <c:v>2037</c:v>
                </c:pt>
                <c:pt idx="108">
                  <c:v>2038</c:v>
                </c:pt>
                <c:pt idx="109">
                  <c:v>2039</c:v>
                </c:pt>
                <c:pt idx="110">
                  <c:v>2040</c:v>
                </c:pt>
                <c:pt idx="111">
                  <c:v>2041</c:v>
                </c:pt>
                <c:pt idx="112">
                  <c:v>2042</c:v>
                </c:pt>
                <c:pt idx="113">
                  <c:v>2043</c:v>
                </c:pt>
                <c:pt idx="114">
                  <c:v>2044</c:v>
                </c:pt>
                <c:pt idx="115">
                  <c:v>2045</c:v>
                </c:pt>
                <c:pt idx="116">
                  <c:v>2046</c:v>
                </c:pt>
                <c:pt idx="117">
                  <c:v>2047</c:v>
                </c:pt>
                <c:pt idx="118">
                  <c:v>2048</c:v>
                </c:pt>
                <c:pt idx="119">
                  <c:v>2049</c:v>
                </c:pt>
                <c:pt idx="120">
                  <c:v>2050</c:v>
                </c:pt>
                <c:pt idx="121">
                  <c:v>2051</c:v>
                </c:pt>
                <c:pt idx="122">
                  <c:v>2052</c:v>
                </c:pt>
                <c:pt idx="123">
                  <c:v>2053</c:v>
                </c:pt>
                <c:pt idx="124">
                  <c:v>2054</c:v>
                </c:pt>
                <c:pt idx="125">
                  <c:v>2055</c:v>
                </c:pt>
                <c:pt idx="126">
                  <c:v>2056</c:v>
                </c:pt>
                <c:pt idx="127">
                  <c:v>2057</c:v>
                </c:pt>
                <c:pt idx="128">
                  <c:v>2058</c:v>
                </c:pt>
                <c:pt idx="129">
                  <c:v>2059</c:v>
                </c:pt>
                <c:pt idx="130">
                  <c:v>2060</c:v>
                </c:pt>
              </c:numCache>
            </c:numRef>
          </c:cat>
          <c:val>
            <c:numRef>
              <c:f>Data!$M$5:$M$135</c:f>
              <c:numCache>
                <c:formatCode>0.0</c:formatCode>
                <c:ptCount val="131"/>
                <c:pt idx="0">
                  <c:v>8.1390540923251198</c:v>
                </c:pt>
                <c:pt idx="1">
                  <c:v>8.5364070846218727</c:v>
                </c:pt>
                <c:pt idx="2">
                  <c:v>8.4331476323119769</c:v>
                </c:pt>
                <c:pt idx="3">
                  <c:v>8.0494475138121544</c:v>
                </c:pt>
                <c:pt idx="4">
                  <c:v>8.5877841687208978</c:v>
                </c:pt>
                <c:pt idx="5">
                  <c:v>7.4013032853651914</c:v>
                </c:pt>
                <c:pt idx="6">
                  <c:v>7.1705739692805173</c:v>
                </c:pt>
                <c:pt idx="7">
                  <c:v>7.3485821294810059</c:v>
                </c:pt>
                <c:pt idx="8">
                  <c:v>7.6764940239043824</c:v>
                </c:pt>
                <c:pt idx="9">
                  <c:v>8.4077490774907755</c:v>
                </c:pt>
                <c:pt idx="10">
                  <c:v>6.529273392577104</c:v>
                </c:pt>
                <c:pt idx="11">
                  <c:v>8.5689789555728755</c:v>
                </c:pt>
                <c:pt idx="12">
                  <c:v>11.306285419886656</c:v>
                </c:pt>
                <c:pt idx="13">
                  <c:v>11.925114620478858</c:v>
                </c:pt>
                <c:pt idx="14">
                  <c:v>12.71507676818525</c:v>
                </c:pt>
                <c:pt idx="15">
                  <c:v>13.535421327367636</c:v>
                </c:pt>
                <c:pt idx="16">
                  <c:v>11.91361963190184</c:v>
                </c:pt>
                <c:pt idx="17">
                  <c:v>10.871937909289352</c:v>
                </c:pt>
                <c:pt idx="18">
                  <c:v>10.135796545105567</c:v>
                </c:pt>
                <c:pt idx="19">
                  <c:v>9.6741866540014243</c:v>
                </c:pt>
                <c:pt idx="20">
                  <c:v>8.7420037629350897</c:v>
                </c:pt>
                <c:pt idx="21">
                  <c:v>6.9743290548424737</c:v>
                </c:pt>
                <c:pt idx="22">
                  <c:v>7.8966396292004637</c:v>
                </c:pt>
                <c:pt idx="23">
                  <c:v>9.1411818808921588</c:v>
                </c:pt>
                <c:pt idx="24">
                  <c:v>7.9382547277284123</c:v>
                </c:pt>
                <c:pt idx="25">
                  <c:v>4.5253164556962027</c:v>
                </c:pt>
                <c:pt idx="26">
                  <c:v>5.6147283340817244</c:v>
                </c:pt>
                <c:pt idx="27">
                  <c:v>4.845054699709757</c:v>
                </c:pt>
                <c:pt idx="28">
                  <c:v>6.9200177738280386</c:v>
                </c:pt>
                <c:pt idx="29">
                  <c:v>7.4128420123565757</c:v>
                </c:pt>
                <c:pt idx="30">
                  <c:v>7.7501095050372317</c:v>
                </c:pt>
                <c:pt idx="31">
                  <c:v>7.7970006520321666</c:v>
                </c:pt>
                <c:pt idx="32">
                  <c:v>7.819654427645788</c:v>
                </c:pt>
                <c:pt idx="33">
                  <c:v>7.9954993570510071</c:v>
                </c:pt>
                <c:pt idx="34">
                  <c:v>8.0527322985328507</c:v>
                </c:pt>
                <c:pt idx="35">
                  <c:v>8.0976587217886529</c:v>
                </c:pt>
                <c:pt idx="36">
                  <c:v>8.5229127432517267</c:v>
                </c:pt>
                <c:pt idx="37">
                  <c:v>7.3062240663900413</c:v>
                </c:pt>
                <c:pt idx="38">
                  <c:v>4.9106076210092686</c:v>
                </c:pt>
                <c:pt idx="39">
                  <c:v>6.1719614675138352</c:v>
                </c:pt>
                <c:pt idx="40">
                  <c:v>6.9175602051126672</c:v>
                </c:pt>
                <c:pt idx="41">
                  <c:v>6.039876394730495</c:v>
                </c:pt>
                <c:pt idx="42">
                  <c:v>6.1294467278968208</c:v>
                </c:pt>
                <c:pt idx="43">
                  <c:v>6.712679963686746</c:v>
                </c:pt>
                <c:pt idx="44">
                  <c:v>2.5981973653067483</c:v>
                </c:pt>
                <c:pt idx="45">
                  <c:v>2.4657675178705327</c:v>
                </c:pt>
                <c:pt idx="46">
                  <c:v>2.8795851312643466</c:v>
                </c:pt>
                <c:pt idx="47">
                  <c:v>3.3912225074652369</c:v>
                </c:pt>
                <c:pt idx="48">
                  <c:v>2.8440487749656218</c:v>
                </c:pt>
                <c:pt idx="49">
                  <c:v>2.0076153219667585</c:v>
                </c:pt>
                <c:pt idx="50">
                  <c:v>0.34204954447083352</c:v>
                </c:pt>
                <c:pt idx="51">
                  <c:v>-0.99824570271325719</c:v>
                </c:pt>
                <c:pt idx="52">
                  <c:v>-0.54989544172817584</c:v>
                </c:pt>
                <c:pt idx="53">
                  <c:v>-0.90199012442968429</c:v>
                </c:pt>
                <c:pt idx="54">
                  <c:v>-0.25957868833539055</c:v>
                </c:pt>
                <c:pt idx="55">
                  <c:v>0.95282666693797113</c:v>
                </c:pt>
                <c:pt idx="56">
                  <c:v>1.6058564505842436</c:v>
                </c:pt>
                <c:pt idx="57">
                  <c:v>0.8308626649188241</c:v>
                </c:pt>
                <c:pt idx="58">
                  <c:v>7.1550365803682167E-2</c:v>
                </c:pt>
                <c:pt idx="59">
                  <c:v>1.051897372556863</c:v>
                </c:pt>
                <c:pt idx="60">
                  <c:v>2.1106400678115413</c:v>
                </c:pt>
                <c:pt idx="61">
                  <c:v>3.0535499193719033</c:v>
                </c:pt>
                <c:pt idx="62">
                  <c:v>3.5580301604416475</c:v>
                </c:pt>
                <c:pt idx="63">
                  <c:v>3.0143145194758767</c:v>
                </c:pt>
                <c:pt idx="64">
                  <c:v>3.6211846034419919</c:v>
                </c:pt>
                <c:pt idx="65">
                  <c:v>6.7490228574474314</c:v>
                </c:pt>
                <c:pt idx="66">
                  <c:v>4.5187350969629367</c:v>
                </c:pt>
                <c:pt idx="67">
                  <c:v>3.6871192148957341</c:v>
                </c:pt>
                <c:pt idx="68">
                  <c:v>3.5409812535175624</c:v>
                </c:pt>
                <c:pt idx="69">
                  <c:v>3.0058847364026153</c:v>
                </c:pt>
                <c:pt idx="70">
                  <c:v>3.4883546403202992</c:v>
                </c:pt>
                <c:pt idx="71">
                  <c:v>3.573610468233452</c:v>
                </c:pt>
                <c:pt idx="72">
                  <c:v>2.7636031453961492</c:v>
                </c:pt>
                <c:pt idx="73">
                  <c:v>2.4883407786039844</c:v>
                </c:pt>
                <c:pt idx="74">
                  <c:v>2.2155979279833407</c:v>
                </c:pt>
                <c:pt idx="75">
                  <c:v>2.8040776840765016</c:v>
                </c:pt>
                <c:pt idx="76">
                  <c:v>2.5689738052374049</c:v>
                </c:pt>
                <c:pt idx="77">
                  <c:v>3.3076412994549012</c:v>
                </c:pt>
                <c:pt idx="78">
                  <c:v>3.182006033466215</c:v>
                </c:pt>
                <c:pt idx="79">
                  <c:v>2.6483044120323305</c:v>
                </c:pt>
                <c:pt idx="80">
                  <c:v>2.9298586491356953</c:v>
                </c:pt>
                <c:pt idx="81">
                  <c:v>3.3685044207237023</c:v>
                </c:pt>
                <c:pt idx="82">
                  <c:v>3.9261602332114092</c:v>
                </c:pt>
                <c:pt idx="83">
                  <c:v>3.5235250314673756</c:v>
                </c:pt>
                <c:pt idx="84">
                  <c:v>3.7896053745756131</c:v>
                </c:pt>
                <c:pt idx="85">
                  <c:v>8.8076873128770625</c:v>
                </c:pt>
                <c:pt idx="86">
                  <c:v>9.0381479998712972</c:v>
                </c:pt>
                <c:pt idx="87">
                  <c:v>6.2293336190756667</c:v>
                </c:pt>
                <c:pt idx="88">
                  <c:v>5.724945902141255</c:v>
                </c:pt>
                <c:pt idx="89">
                  <c:v>5.2496584703565343</c:v>
                </c:pt>
                <c:pt idx="90">
                  <c:v>4.8913522350189611</c:v>
                </c:pt>
                <c:pt idx="91">
                  <c:v>4.6707251959344784</c:v>
                </c:pt>
                <c:pt idx="92">
                  <c:v>4.5635999311282625</c:v>
                </c:pt>
                <c:pt idx="93">
                  <c:v>4.5396643684932112</c:v>
                </c:pt>
                <c:pt idx="94">
                  <c:v>4.5307357495689935</c:v>
                </c:pt>
                <c:pt idx="95">
                  <c:v>4.4805415502061896</c:v>
                </c:pt>
                <c:pt idx="96">
                  <c:v>4.3861605433952615</c:v>
                </c:pt>
                <c:pt idx="97">
                  <c:v>4.2495215663426622</c:v>
                </c:pt>
                <c:pt idx="98">
                  <c:v>4.0898007109052443</c:v>
                </c:pt>
                <c:pt idx="99">
                  <c:v>3.9203126127217232</c:v>
                </c:pt>
                <c:pt idx="100">
                  <c:v>3.7444244905495636</c:v>
                </c:pt>
                <c:pt idx="101">
                  <c:v>3.5722690162373936</c:v>
                </c:pt>
                <c:pt idx="102">
                  <c:v>3.3999787450547316</c:v>
                </c:pt>
                <c:pt idx="103">
                  <c:v>3.2363879875979489</c:v>
                </c:pt>
                <c:pt idx="104">
                  <c:v>3.0766285355642053</c:v>
                </c:pt>
                <c:pt idx="105">
                  <c:v>2.9209047949186879</c:v>
                </c:pt>
                <c:pt idx="106">
                  <c:v>2.7710316552938674</c:v>
                </c:pt>
                <c:pt idx="107">
                  <c:v>2.6295993385436729</c:v>
                </c:pt>
                <c:pt idx="108">
                  <c:v>2.4953424795708297</c:v>
                </c:pt>
                <c:pt idx="109">
                  <c:v>2.3743466128944184</c:v>
                </c:pt>
                <c:pt idx="110">
                  <c:v>2.2664388686483528</c:v>
                </c:pt>
                <c:pt idx="111">
                  <c:v>2.1746323424544394</c:v>
                </c:pt>
                <c:pt idx="112">
                  <c:v>2.1009725477347856</c:v>
                </c:pt>
                <c:pt idx="113">
                  <c:v>2.0473376011578068</c:v>
                </c:pt>
                <c:pt idx="114">
                  <c:v>2.0189050514670406</c:v>
                </c:pt>
                <c:pt idx="115">
                  <c:v>2.0145236167888596</c:v>
                </c:pt>
                <c:pt idx="116">
                  <c:v>2.0307055603974149</c:v>
                </c:pt>
                <c:pt idx="117">
                  <c:v>2.0660342097700881</c:v>
                </c:pt>
                <c:pt idx="118">
                  <c:v>2.1169123537681838</c:v>
                </c:pt>
                <c:pt idx="119">
                  <c:v>2.1808666669368333</c:v>
                </c:pt>
                <c:pt idx="120">
                  <c:v>2.2554401879875647</c:v>
                </c:pt>
                <c:pt idx="121">
                  <c:v>2.3371084594605329</c:v>
                </c:pt>
                <c:pt idx="122">
                  <c:v>2.416807767100916</c:v>
                </c:pt>
                <c:pt idx="123">
                  <c:v>2.4922192473395941</c:v>
                </c:pt>
                <c:pt idx="124">
                  <c:v>2.5672137350248434</c:v>
                </c:pt>
                <c:pt idx="125">
                  <c:v>2.6397793028333489</c:v>
                </c:pt>
                <c:pt idx="126">
                  <c:v>2.7053234273008697</c:v>
                </c:pt>
                <c:pt idx="127">
                  <c:v>2.7686414444256444</c:v>
                </c:pt>
                <c:pt idx="128">
                  <c:v>2.8282189643551434</c:v>
                </c:pt>
                <c:pt idx="129">
                  <c:v>2.8851470707595164</c:v>
                </c:pt>
                <c:pt idx="130">
                  <c:v>2.9409576048950385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72-433E-B9BF-20333ED80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454856"/>
        <c:axId val="628445840"/>
      </c:lineChart>
      <c:catAx>
        <c:axId val="628454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28445840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628445840"/>
        <c:scaling>
          <c:orientation val="minMax"/>
          <c:min val="-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Pr. 1.000 indbyggere</a:t>
                </a:r>
              </a:p>
            </c:rich>
          </c:tx>
          <c:layout>
            <c:manualLayout>
              <c:xMode val="edge"/>
              <c:yMode val="edge"/>
              <c:x val="2.9598308668076109E-2"/>
              <c:y val="0.3497659975601641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284548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403849888742765"/>
          <c:y val="0.48826414303845828"/>
          <c:w val="0.14693457186773429"/>
          <c:h val="0.274648626668145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5</xdr:row>
      <xdr:rowOff>28575</xdr:rowOff>
    </xdr:from>
    <xdr:to>
      <xdr:col>13</xdr:col>
      <xdr:colOff>276225</xdr:colOff>
      <xdr:row>30</xdr:row>
      <xdr:rowOff>38100</xdr:rowOff>
    </xdr:to>
    <xdr:graphicFrame macro="">
      <xdr:nvGraphicFramePr>
        <xdr:cNvPr id="1049" name="Chart 3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5"/>
  <dimension ref="A1:A32"/>
  <sheetViews>
    <sheetView tabSelected="1" workbookViewId="0">
      <selection activeCell="D37" sqref="D37"/>
    </sheetView>
  </sheetViews>
  <sheetFormatPr defaultRowHeight="12.75" x14ac:dyDescent="0.2"/>
  <cols>
    <col min="1" max="16384" width="9" style="1"/>
  </cols>
  <sheetData>
    <row r="1" spans="1:1" ht="15.75" x14ac:dyDescent="0.25">
      <c r="A1" s="6" t="s">
        <v>0</v>
      </c>
    </row>
    <row r="2" spans="1:1" ht="15.75" x14ac:dyDescent="0.25">
      <c r="A2" s="6" t="s">
        <v>59</v>
      </c>
    </row>
    <row r="32" spans="1:1" x14ac:dyDescent="0.2">
      <c r="A32" s="1" t="s">
        <v>63</v>
      </c>
    </row>
  </sheetData>
  <phoneticPr fontId="1" type="noConversion"/>
  <pageMargins left="0.75" right="0.75" top="1" bottom="1" header="0.5" footer="0.5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4"/>
  <dimension ref="A1:M141"/>
  <sheetViews>
    <sheetView workbookViewId="0">
      <selection activeCell="J5" sqref="J5:M135"/>
    </sheetView>
  </sheetViews>
  <sheetFormatPr defaultRowHeight="12.75" x14ac:dyDescent="0.2"/>
  <cols>
    <col min="1" max="1" width="11.125" style="1" customWidth="1"/>
    <col min="2" max="2" width="11.75" style="1" customWidth="1"/>
    <col min="3" max="3" width="11" style="1" customWidth="1"/>
    <col min="4" max="16384" width="9" style="1"/>
  </cols>
  <sheetData>
    <row r="1" spans="1:13" x14ac:dyDescent="0.2">
      <c r="A1" s="1" t="s">
        <v>5</v>
      </c>
    </row>
    <row r="2" spans="1:13" x14ac:dyDescent="0.2">
      <c r="A2" s="1" t="s">
        <v>11</v>
      </c>
    </row>
    <row r="3" spans="1:13" x14ac:dyDescent="0.2">
      <c r="I3" s="1" t="s">
        <v>7</v>
      </c>
    </row>
    <row r="4" spans="1:13" ht="38.25" x14ac:dyDescent="0.2">
      <c r="A4" s="1" t="s">
        <v>6</v>
      </c>
      <c r="B4" s="2" t="s">
        <v>61</v>
      </c>
      <c r="C4" s="2" t="s">
        <v>60</v>
      </c>
      <c r="D4" s="2" t="s">
        <v>62</v>
      </c>
      <c r="E4" s="2" t="s">
        <v>1</v>
      </c>
      <c r="F4" s="2" t="s">
        <v>2</v>
      </c>
      <c r="G4" s="2" t="s">
        <v>3</v>
      </c>
      <c r="I4" s="2"/>
      <c r="J4" s="2" t="s">
        <v>10</v>
      </c>
      <c r="K4" s="2" t="s">
        <v>8</v>
      </c>
      <c r="L4" s="2" t="s">
        <v>9</v>
      </c>
      <c r="M4" s="2" t="s">
        <v>4</v>
      </c>
    </row>
    <row r="5" spans="1:13" x14ac:dyDescent="0.2">
      <c r="A5" s="3">
        <v>1930</v>
      </c>
      <c r="B5" s="3">
        <v>3531000</v>
      </c>
      <c r="C5" s="3">
        <v>66303</v>
      </c>
      <c r="D5" s="3">
        <v>38174</v>
      </c>
      <c r="E5" s="1">
        <f>+C5-D5</f>
        <v>28129</v>
      </c>
      <c r="F5" s="1">
        <v>610</v>
      </c>
      <c r="G5" s="1">
        <f>+E5+F5</f>
        <v>28739</v>
      </c>
      <c r="H5" s="3"/>
      <c r="I5" s="3">
        <v>1930</v>
      </c>
      <c r="J5" s="4">
        <f>+C5*1000/$B5</f>
        <v>18.777400169923535</v>
      </c>
      <c r="K5" s="4">
        <f>+D5*1000/$B5</f>
        <v>10.811101670914756</v>
      </c>
      <c r="L5" s="4">
        <f>+F5*1000/$B5</f>
        <v>0.17275559331634097</v>
      </c>
      <c r="M5" s="4">
        <f>+G5*1000/$B5</f>
        <v>8.1390540923251198</v>
      </c>
    </row>
    <row r="6" spans="1:13" x14ac:dyDescent="0.2">
      <c r="A6" s="3">
        <v>1931</v>
      </c>
      <c r="B6" s="3">
        <v>3557000</v>
      </c>
      <c r="C6" s="3">
        <v>64266</v>
      </c>
      <c r="D6" s="3">
        <v>40578</v>
      </c>
      <c r="E6" s="1">
        <f t="shared" ref="E6:E69" si="0">+C6-D6</f>
        <v>23688</v>
      </c>
      <c r="F6" s="1">
        <v>6676</v>
      </c>
      <c r="G6" s="1">
        <f t="shared" ref="G6:G69" si="1">+E6+F6</f>
        <v>30364</v>
      </c>
      <c r="H6" s="3"/>
      <c r="I6" s="3">
        <v>1931</v>
      </c>
      <c r="J6" s="4">
        <f t="shared" ref="J6:J69" si="2">+C6*1000/$B6</f>
        <v>18.067472589260614</v>
      </c>
      <c r="K6" s="4">
        <f t="shared" ref="K6:K69" si="3">+D6*1000/$B6</f>
        <v>11.407928029238121</v>
      </c>
      <c r="L6" s="4">
        <f t="shared" ref="L6:L69" si="4">+F6*1000/$B6</f>
        <v>1.8768625245993815</v>
      </c>
      <c r="M6" s="4">
        <f t="shared" ref="M6:M69" si="5">+G6*1000/$B6</f>
        <v>8.5364070846218727</v>
      </c>
    </row>
    <row r="7" spans="1:13" x14ac:dyDescent="0.2">
      <c r="A7" s="3">
        <v>1932</v>
      </c>
      <c r="B7" s="3">
        <v>3590000</v>
      </c>
      <c r="C7" s="3">
        <v>64650</v>
      </c>
      <c r="D7" s="3">
        <v>39701</v>
      </c>
      <c r="E7" s="1">
        <f t="shared" si="0"/>
        <v>24949</v>
      </c>
      <c r="F7" s="1">
        <v>5326</v>
      </c>
      <c r="G7" s="1">
        <f t="shared" si="1"/>
        <v>30275</v>
      </c>
      <c r="H7" s="3"/>
      <c r="I7" s="3">
        <v>1932</v>
      </c>
      <c r="J7" s="4">
        <f t="shared" si="2"/>
        <v>18.008356545961004</v>
      </c>
      <c r="K7" s="4">
        <f t="shared" si="3"/>
        <v>11.058774373259054</v>
      </c>
      <c r="L7" s="4">
        <f t="shared" si="4"/>
        <v>1.4835654596100278</v>
      </c>
      <c r="M7" s="4">
        <f t="shared" si="5"/>
        <v>8.4331476323119769</v>
      </c>
    </row>
    <row r="8" spans="1:13" x14ac:dyDescent="0.2">
      <c r="A8" s="3">
        <v>1933</v>
      </c>
      <c r="B8" s="3">
        <v>3620000</v>
      </c>
      <c r="C8" s="3">
        <v>62780</v>
      </c>
      <c r="D8" s="3">
        <v>38287</v>
      </c>
      <c r="E8" s="1">
        <f t="shared" si="0"/>
        <v>24493</v>
      </c>
      <c r="F8" s="1">
        <v>4646</v>
      </c>
      <c r="G8" s="1">
        <f t="shared" si="1"/>
        <v>29139</v>
      </c>
      <c r="H8" s="3"/>
      <c r="I8" s="3">
        <v>1933</v>
      </c>
      <c r="J8" s="4">
        <f t="shared" si="2"/>
        <v>17.342541436464089</v>
      </c>
      <c r="K8" s="4">
        <f t="shared" si="3"/>
        <v>10.576519337016574</v>
      </c>
      <c r="L8" s="4">
        <f t="shared" si="4"/>
        <v>1.2834254143646409</v>
      </c>
      <c r="M8" s="4">
        <f t="shared" si="5"/>
        <v>8.0494475138121544</v>
      </c>
    </row>
    <row r="9" spans="1:13" x14ac:dyDescent="0.2">
      <c r="A9" s="3">
        <v>1934</v>
      </c>
      <c r="B9" s="3">
        <v>3651000</v>
      </c>
      <c r="C9" s="3">
        <v>65116</v>
      </c>
      <c r="D9" s="3">
        <v>38050</v>
      </c>
      <c r="E9" s="1">
        <f t="shared" si="0"/>
        <v>27066</v>
      </c>
      <c r="F9" s="1">
        <v>4288</v>
      </c>
      <c r="G9" s="1">
        <f t="shared" si="1"/>
        <v>31354</v>
      </c>
      <c r="H9" s="3"/>
      <c r="I9" s="3">
        <v>1934</v>
      </c>
      <c r="J9" s="4">
        <f t="shared" si="2"/>
        <v>17.835113667488358</v>
      </c>
      <c r="K9" s="4">
        <f t="shared" si="3"/>
        <v>10.421802245960011</v>
      </c>
      <c r="L9" s="4">
        <f t="shared" si="4"/>
        <v>1.17447274719255</v>
      </c>
      <c r="M9" s="4">
        <f t="shared" si="5"/>
        <v>8.5877841687208978</v>
      </c>
    </row>
    <row r="10" spans="1:13" x14ac:dyDescent="0.2">
      <c r="A10" s="3">
        <v>1935</v>
      </c>
      <c r="B10" s="3">
        <v>3683000</v>
      </c>
      <c r="C10" s="3">
        <v>65223</v>
      </c>
      <c r="D10" s="3">
        <v>40816</v>
      </c>
      <c r="E10" s="1">
        <f t="shared" si="0"/>
        <v>24407</v>
      </c>
      <c r="F10" s="1">
        <v>2852</v>
      </c>
      <c r="G10" s="1">
        <f t="shared" si="1"/>
        <v>27259</v>
      </c>
      <c r="H10" s="3"/>
      <c r="I10" s="3">
        <v>1935</v>
      </c>
      <c r="J10" s="4">
        <f t="shared" si="2"/>
        <v>17.709204452891665</v>
      </c>
      <c r="K10" s="4">
        <f t="shared" si="3"/>
        <v>11.082269888677708</v>
      </c>
      <c r="L10" s="4">
        <f t="shared" si="4"/>
        <v>0.77436872115123545</v>
      </c>
      <c r="M10" s="4">
        <f t="shared" si="5"/>
        <v>7.4013032853651914</v>
      </c>
    </row>
    <row r="11" spans="1:13" x14ac:dyDescent="0.2">
      <c r="A11" s="3">
        <v>1936</v>
      </c>
      <c r="B11" s="3">
        <v>3711000</v>
      </c>
      <c r="C11" s="3">
        <v>66418</v>
      </c>
      <c r="D11" s="3">
        <v>40919</v>
      </c>
      <c r="E11" s="1">
        <f t="shared" si="0"/>
        <v>25499</v>
      </c>
      <c r="F11" s="1">
        <v>1111</v>
      </c>
      <c r="G11" s="1">
        <f t="shared" si="1"/>
        <v>26610</v>
      </c>
      <c r="H11" s="3"/>
      <c r="I11" s="3">
        <v>1936</v>
      </c>
      <c r="J11" s="4">
        <f t="shared" si="2"/>
        <v>17.897601724602534</v>
      </c>
      <c r="K11" s="4">
        <f t="shared" si="3"/>
        <v>11.026407976286714</v>
      </c>
      <c r="L11" s="4">
        <f t="shared" si="4"/>
        <v>0.29938022096469952</v>
      </c>
      <c r="M11" s="4">
        <f t="shared" si="5"/>
        <v>7.1705739692805173</v>
      </c>
    </row>
    <row r="12" spans="1:13" x14ac:dyDescent="0.2">
      <c r="A12" s="3">
        <v>1937</v>
      </c>
      <c r="B12" s="3">
        <v>3738000</v>
      </c>
      <c r="C12" s="3">
        <v>67440</v>
      </c>
      <c r="D12" s="3">
        <v>40442</v>
      </c>
      <c r="E12" s="1">
        <f t="shared" si="0"/>
        <v>26998</v>
      </c>
      <c r="F12" s="1">
        <v>471</v>
      </c>
      <c r="G12" s="1">
        <f t="shared" si="1"/>
        <v>27469</v>
      </c>
      <c r="H12" s="3"/>
      <c r="I12" s="3">
        <v>1937</v>
      </c>
      <c r="J12" s="4">
        <f t="shared" si="2"/>
        <v>18.041733547351527</v>
      </c>
      <c r="K12" s="4">
        <f t="shared" si="3"/>
        <v>10.819154628143393</v>
      </c>
      <c r="L12" s="4">
        <f t="shared" si="4"/>
        <v>0.1260032102728732</v>
      </c>
      <c r="M12" s="4">
        <f t="shared" si="5"/>
        <v>7.3485821294810059</v>
      </c>
    </row>
    <row r="13" spans="1:13" x14ac:dyDescent="0.2">
      <c r="A13" s="3">
        <v>1938</v>
      </c>
      <c r="B13" s="3">
        <v>3765000</v>
      </c>
      <c r="C13" s="3">
        <v>68462</v>
      </c>
      <c r="D13" s="3">
        <v>39058</v>
      </c>
      <c r="E13" s="1">
        <f t="shared" si="0"/>
        <v>29404</v>
      </c>
      <c r="F13" s="1">
        <v>-502</v>
      </c>
      <c r="G13" s="1">
        <f t="shared" si="1"/>
        <v>28902</v>
      </c>
      <c r="H13" s="3"/>
      <c r="I13" s="3">
        <v>1938</v>
      </c>
      <c r="J13" s="4">
        <f t="shared" si="2"/>
        <v>18.183798140770254</v>
      </c>
      <c r="K13" s="4">
        <f t="shared" si="3"/>
        <v>10.373970783532537</v>
      </c>
      <c r="L13" s="4">
        <f t="shared" si="4"/>
        <v>-0.13333333333333333</v>
      </c>
      <c r="M13" s="4">
        <f t="shared" si="5"/>
        <v>7.6764940239043824</v>
      </c>
    </row>
    <row r="14" spans="1:13" x14ac:dyDescent="0.2">
      <c r="A14" s="3">
        <v>1939</v>
      </c>
      <c r="B14" s="3">
        <v>3794000</v>
      </c>
      <c r="C14" s="3">
        <v>67914</v>
      </c>
      <c r="D14" s="3">
        <v>38535</v>
      </c>
      <c r="E14" s="1">
        <f t="shared" si="0"/>
        <v>29379</v>
      </c>
      <c r="F14" s="1">
        <v>2520</v>
      </c>
      <c r="G14" s="1">
        <f t="shared" si="1"/>
        <v>31899</v>
      </c>
      <c r="H14" s="3"/>
      <c r="I14" s="3">
        <v>1939</v>
      </c>
      <c r="J14" s="4">
        <f t="shared" si="2"/>
        <v>17.900369003690038</v>
      </c>
      <c r="K14" s="4">
        <f t="shared" si="3"/>
        <v>10.156826568265682</v>
      </c>
      <c r="L14" s="4">
        <f t="shared" si="4"/>
        <v>0.66420664206642066</v>
      </c>
      <c r="M14" s="4">
        <f t="shared" si="5"/>
        <v>8.4077490774907755</v>
      </c>
    </row>
    <row r="15" spans="1:13" x14ac:dyDescent="0.2">
      <c r="A15" s="3">
        <v>1940</v>
      </c>
      <c r="B15" s="3">
        <v>3826000</v>
      </c>
      <c r="C15" s="3">
        <v>70121</v>
      </c>
      <c r="D15" s="3">
        <v>39730</v>
      </c>
      <c r="E15" s="1">
        <f t="shared" si="0"/>
        <v>30391</v>
      </c>
      <c r="F15" s="1">
        <v>-5410</v>
      </c>
      <c r="G15" s="1">
        <f t="shared" si="1"/>
        <v>24981</v>
      </c>
      <c r="H15" s="3"/>
      <c r="I15" s="3">
        <v>1940</v>
      </c>
      <c r="J15" s="4">
        <f t="shared" si="2"/>
        <v>18.327496079456353</v>
      </c>
      <c r="K15" s="4">
        <f t="shared" si="3"/>
        <v>10.38421327757449</v>
      </c>
      <c r="L15" s="4">
        <f t="shared" si="4"/>
        <v>-1.4140094093047568</v>
      </c>
      <c r="M15" s="4">
        <f t="shared" si="5"/>
        <v>6.529273392577104</v>
      </c>
    </row>
    <row r="16" spans="1:13" x14ac:dyDescent="0.2">
      <c r="A16" s="3">
        <v>1941</v>
      </c>
      <c r="B16" s="3">
        <v>3849000</v>
      </c>
      <c r="C16" s="3">
        <v>71306</v>
      </c>
      <c r="D16" s="3">
        <v>39756</v>
      </c>
      <c r="E16" s="1">
        <f t="shared" si="0"/>
        <v>31550</v>
      </c>
      <c r="F16" s="1">
        <v>1432</v>
      </c>
      <c r="G16" s="1">
        <f t="shared" si="1"/>
        <v>32982</v>
      </c>
      <c r="H16" s="3"/>
      <c r="I16" s="3">
        <v>1941</v>
      </c>
      <c r="J16" s="4">
        <f t="shared" si="2"/>
        <v>18.525850870355935</v>
      </c>
      <c r="K16" s="4">
        <f t="shared" si="3"/>
        <v>10.328916601714731</v>
      </c>
      <c r="L16" s="4">
        <f t="shared" si="4"/>
        <v>0.37204468693167059</v>
      </c>
      <c r="M16" s="4">
        <f t="shared" si="5"/>
        <v>8.5689789555728755</v>
      </c>
    </row>
    <row r="17" spans="1:13" x14ac:dyDescent="0.2">
      <c r="A17" s="3">
        <v>1942</v>
      </c>
      <c r="B17" s="3">
        <v>3882000</v>
      </c>
      <c r="C17" s="3">
        <v>79545</v>
      </c>
      <c r="D17" s="3">
        <v>37527</v>
      </c>
      <c r="E17" s="1">
        <f t="shared" si="0"/>
        <v>42018</v>
      </c>
      <c r="F17" s="1">
        <v>1873</v>
      </c>
      <c r="G17" s="1">
        <f t="shared" si="1"/>
        <v>43891</v>
      </c>
      <c r="H17" s="3"/>
      <c r="I17" s="3">
        <v>1942</v>
      </c>
      <c r="J17" s="4">
        <f t="shared" si="2"/>
        <v>20.490726429675426</v>
      </c>
      <c r="K17" s="4">
        <f t="shared" si="3"/>
        <v>9.6669242658423489</v>
      </c>
      <c r="L17" s="4">
        <f t="shared" si="4"/>
        <v>0.48248325605358061</v>
      </c>
      <c r="M17" s="4">
        <f t="shared" si="5"/>
        <v>11.306285419886656</v>
      </c>
    </row>
    <row r="18" spans="1:13" x14ac:dyDescent="0.2">
      <c r="A18" s="3">
        <v>1943</v>
      </c>
      <c r="B18" s="3">
        <v>3926000</v>
      </c>
      <c r="C18" s="3">
        <v>84319</v>
      </c>
      <c r="D18" s="3">
        <v>37982</v>
      </c>
      <c r="E18" s="1">
        <f t="shared" si="0"/>
        <v>46337</v>
      </c>
      <c r="F18" s="1">
        <v>481</v>
      </c>
      <c r="G18" s="1">
        <f t="shared" si="1"/>
        <v>46818</v>
      </c>
      <c r="H18" s="3"/>
      <c r="I18" s="3">
        <v>1943</v>
      </c>
      <c r="J18" s="4">
        <f t="shared" si="2"/>
        <v>21.477075904228222</v>
      </c>
      <c r="K18" s="4">
        <f t="shared" si="3"/>
        <v>9.6744778400407547</v>
      </c>
      <c r="L18" s="4">
        <f t="shared" si="4"/>
        <v>0.12251655629139073</v>
      </c>
      <c r="M18" s="4">
        <f t="shared" si="5"/>
        <v>11.925114620478858</v>
      </c>
    </row>
    <row r="19" spans="1:13" x14ac:dyDescent="0.2">
      <c r="A19" s="3">
        <v>1944</v>
      </c>
      <c r="B19" s="3">
        <v>3973000</v>
      </c>
      <c r="C19" s="3">
        <v>90641</v>
      </c>
      <c r="D19" s="3">
        <v>41087</v>
      </c>
      <c r="E19" s="1">
        <f t="shared" si="0"/>
        <v>49554</v>
      </c>
      <c r="F19" s="1">
        <v>963</v>
      </c>
      <c r="G19" s="1">
        <f t="shared" si="1"/>
        <v>50517</v>
      </c>
      <c r="H19" s="3"/>
      <c r="I19" s="3">
        <v>1944</v>
      </c>
      <c r="J19" s="4">
        <f t="shared" si="2"/>
        <v>22.814246161590738</v>
      </c>
      <c r="K19" s="4">
        <f t="shared" si="3"/>
        <v>10.341555499622451</v>
      </c>
      <c r="L19" s="4">
        <f t="shared" si="4"/>
        <v>0.24238610621696452</v>
      </c>
      <c r="M19" s="4">
        <f t="shared" si="5"/>
        <v>12.71507676818525</v>
      </c>
    </row>
    <row r="20" spans="1:13" x14ac:dyDescent="0.2">
      <c r="A20" s="3">
        <v>1945</v>
      </c>
      <c r="B20" s="3">
        <v>4023000</v>
      </c>
      <c r="C20" s="3">
        <v>95062</v>
      </c>
      <c r="D20" s="3">
        <v>42298</v>
      </c>
      <c r="E20" s="1">
        <f t="shared" si="0"/>
        <v>52764</v>
      </c>
      <c r="F20" s="1">
        <v>1689</v>
      </c>
      <c r="G20" s="1">
        <f t="shared" si="1"/>
        <v>54453</v>
      </c>
      <c r="H20" s="3"/>
      <c r="I20" s="3">
        <v>1945</v>
      </c>
      <c r="J20" s="4">
        <f t="shared" si="2"/>
        <v>23.62962962962963</v>
      </c>
      <c r="K20" s="4">
        <f t="shared" si="3"/>
        <v>10.51404424558787</v>
      </c>
      <c r="L20" s="4">
        <f t="shared" si="4"/>
        <v>0.4198359433258762</v>
      </c>
      <c r="M20" s="4">
        <f t="shared" si="5"/>
        <v>13.535421327367636</v>
      </c>
    </row>
    <row r="21" spans="1:13" x14ac:dyDescent="0.2">
      <c r="A21" s="3">
        <v>1946</v>
      </c>
      <c r="B21" s="3">
        <v>4075000</v>
      </c>
      <c r="C21" s="3">
        <v>96111</v>
      </c>
      <c r="D21" s="3">
        <v>42013</v>
      </c>
      <c r="E21" s="1">
        <f t="shared" si="0"/>
        <v>54098</v>
      </c>
      <c r="F21" s="1">
        <v>-5550</v>
      </c>
      <c r="G21" s="1">
        <f t="shared" si="1"/>
        <v>48548</v>
      </c>
      <c r="H21" s="3"/>
      <c r="I21" s="3">
        <v>1946</v>
      </c>
      <c r="J21" s="4">
        <f t="shared" si="2"/>
        <v>23.585521472392639</v>
      </c>
      <c r="K21" s="4">
        <f t="shared" si="3"/>
        <v>10.309938650306748</v>
      </c>
      <c r="L21" s="4">
        <f t="shared" si="4"/>
        <v>-1.361963190184049</v>
      </c>
      <c r="M21" s="4">
        <f t="shared" si="5"/>
        <v>11.91361963190184</v>
      </c>
    </row>
    <row r="22" spans="1:13" x14ac:dyDescent="0.2">
      <c r="A22" s="3">
        <v>1947</v>
      </c>
      <c r="B22" s="3">
        <v>4123000</v>
      </c>
      <c r="C22" s="3">
        <v>91714</v>
      </c>
      <c r="D22" s="3">
        <v>40043</v>
      </c>
      <c r="E22" s="1">
        <f t="shared" si="0"/>
        <v>51671</v>
      </c>
      <c r="F22" s="1">
        <v>-6846</v>
      </c>
      <c r="G22" s="1">
        <f t="shared" si="1"/>
        <v>44825</v>
      </c>
      <c r="H22" s="3"/>
      <c r="I22" s="3">
        <v>1947</v>
      </c>
      <c r="J22" s="4">
        <f t="shared" si="2"/>
        <v>22.244482173174873</v>
      </c>
      <c r="K22" s="4">
        <f t="shared" si="3"/>
        <v>9.7121028377395096</v>
      </c>
      <c r="L22" s="4">
        <f t="shared" si="4"/>
        <v>-1.6604414261460101</v>
      </c>
      <c r="M22" s="4">
        <f t="shared" si="5"/>
        <v>10.871937909289352</v>
      </c>
    </row>
    <row r="23" spans="1:13" x14ac:dyDescent="0.2">
      <c r="A23" s="3">
        <v>1948</v>
      </c>
      <c r="B23" s="3">
        <v>4168000</v>
      </c>
      <c r="C23" s="3">
        <v>84938</v>
      </c>
      <c r="D23" s="3">
        <v>35981</v>
      </c>
      <c r="E23" s="1">
        <f t="shared" si="0"/>
        <v>48957</v>
      </c>
      <c r="F23" s="1">
        <v>-6711</v>
      </c>
      <c r="G23" s="1">
        <f t="shared" si="1"/>
        <v>42246</v>
      </c>
      <c r="H23" s="3"/>
      <c r="I23" s="3">
        <v>1948</v>
      </c>
      <c r="J23" s="4">
        <f t="shared" si="2"/>
        <v>20.378598848368522</v>
      </c>
      <c r="K23" s="4">
        <f t="shared" si="3"/>
        <v>8.6326775431861797</v>
      </c>
      <c r="L23" s="4">
        <f t="shared" si="4"/>
        <v>-1.6101247600767754</v>
      </c>
      <c r="M23" s="4">
        <f t="shared" si="5"/>
        <v>10.135796545105567</v>
      </c>
    </row>
    <row r="24" spans="1:13" x14ac:dyDescent="0.2">
      <c r="A24" s="3">
        <v>1949</v>
      </c>
      <c r="B24" s="3">
        <v>4211000</v>
      </c>
      <c r="C24" s="3">
        <v>79919</v>
      </c>
      <c r="D24" s="3">
        <v>37793</v>
      </c>
      <c r="E24" s="1">
        <f t="shared" si="0"/>
        <v>42126</v>
      </c>
      <c r="F24" s="1">
        <v>-1388</v>
      </c>
      <c r="G24" s="1">
        <f t="shared" si="1"/>
        <v>40738</v>
      </c>
      <c r="H24" s="3"/>
      <c r="I24" s="3">
        <v>1949</v>
      </c>
      <c r="J24" s="4">
        <f t="shared" si="2"/>
        <v>18.978627404417004</v>
      </c>
      <c r="K24" s="4">
        <f t="shared" si="3"/>
        <v>8.9748278318689145</v>
      </c>
      <c r="L24" s="4">
        <f t="shared" si="4"/>
        <v>-0.32961291854666352</v>
      </c>
      <c r="M24" s="4">
        <f t="shared" si="5"/>
        <v>9.6741866540014243</v>
      </c>
    </row>
    <row r="25" spans="1:13" x14ac:dyDescent="0.2">
      <c r="A25" s="3">
        <v>1950</v>
      </c>
      <c r="B25" s="3">
        <v>4252000</v>
      </c>
      <c r="C25" s="3">
        <v>79558</v>
      </c>
      <c r="D25" s="3">
        <v>39300</v>
      </c>
      <c r="E25" s="1">
        <f t="shared" si="0"/>
        <v>40258</v>
      </c>
      <c r="F25" s="1">
        <v>-3087</v>
      </c>
      <c r="G25" s="1">
        <f t="shared" si="1"/>
        <v>37171</v>
      </c>
      <c r="H25" s="3"/>
      <c r="I25" s="3">
        <v>1950</v>
      </c>
      <c r="J25" s="4">
        <f t="shared" si="2"/>
        <v>18.710724365004705</v>
      </c>
      <c r="K25" s="4">
        <f t="shared" si="3"/>
        <v>9.2427093132643456</v>
      </c>
      <c r="L25" s="4">
        <f t="shared" si="4"/>
        <v>-0.72601128880526811</v>
      </c>
      <c r="M25" s="4">
        <f t="shared" si="5"/>
        <v>8.7420037629350897</v>
      </c>
    </row>
    <row r="26" spans="1:13" x14ac:dyDescent="0.2">
      <c r="A26" s="3">
        <v>1951</v>
      </c>
      <c r="B26" s="3">
        <v>4285000</v>
      </c>
      <c r="C26" s="3">
        <v>76559</v>
      </c>
      <c r="D26" s="3">
        <v>37960</v>
      </c>
      <c r="E26" s="1">
        <f t="shared" si="0"/>
        <v>38599</v>
      </c>
      <c r="F26" s="1">
        <v>-8714</v>
      </c>
      <c r="G26" s="1">
        <f t="shared" si="1"/>
        <v>29885</v>
      </c>
      <c r="H26" s="3"/>
      <c r="I26" s="3">
        <v>1951</v>
      </c>
      <c r="J26" s="4">
        <f t="shared" si="2"/>
        <v>17.866744457409567</v>
      </c>
      <c r="K26" s="4">
        <f t="shared" si="3"/>
        <v>8.8588098016336048</v>
      </c>
      <c r="L26" s="4">
        <f t="shared" si="4"/>
        <v>-2.0336056009334889</v>
      </c>
      <c r="M26" s="4">
        <f t="shared" si="5"/>
        <v>6.9743290548424737</v>
      </c>
    </row>
    <row r="27" spans="1:13" x14ac:dyDescent="0.2">
      <c r="A27" s="3">
        <v>1952</v>
      </c>
      <c r="B27" s="3">
        <v>4315000</v>
      </c>
      <c r="C27" s="3">
        <v>76943</v>
      </c>
      <c r="D27" s="3">
        <v>39173</v>
      </c>
      <c r="E27" s="1">
        <f t="shared" si="0"/>
        <v>37770</v>
      </c>
      <c r="F27" s="1">
        <v>-3696</v>
      </c>
      <c r="G27" s="1">
        <f t="shared" si="1"/>
        <v>34074</v>
      </c>
      <c r="H27" s="3"/>
      <c r="I27" s="3">
        <v>1952</v>
      </c>
      <c r="J27" s="4">
        <f t="shared" si="2"/>
        <v>17.83151796060255</v>
      </c>
      <c r="K27" s="4">
        <f t="shared" si="3"/>
        <v>9.0783314020857482</v>
      </c>
      <c r="L27" s="4">
        <f t="shared" si="4"/>
        <v>-0.85654692931633836</v>
      </c>
      <c r="M27" s="4">
        <f t="shared" si="5"/>
        <v>7.8966396292004637</v>
      </c>
    </row>
    <row r="28" spans="1:13" x14ac:dyDescent="0.2">
      <c r="A28" s="3">
        <v>1953</v>
      </c>
      <c r="B28" s="3">
        <v>4349000</v>
      </c>
      <c r="C28" s="3">
        <v>78261</v>
      </c>
      <c r="D28" s="3">
        <v>39350</v>
      </c>
      <c r="E28" s="1">
        <f t="shared" si="0"/>
        <v>38911</v>
      </c>
      <c r="F28" s="1">
        <v>844</v>
      </c>
      <c r="G28" s="1">
        <f t="shared" si="1"/>
        <v>39755</v>
      </c>
      <c r="H28" s="3"/>
      <c r="I28" s="3">
        <v>1953</v>
      </c>
      <c r="J28" s="4">
        <f t="shared" si="2"/>
        <v>17.995171303747988</v>
      </c>
      <c r="K28" s="4">
        <f t="shared" si="3"/>
        <v>9.0480570246033576</v>
      </c>
      <c r="L28" s="4">
        <f t="shared" si="4"/>
        <v>0.19406760174752816</v>
      </c>
      <c r="M28" s="4">
        <f t="shared" si="5"/>
        <v>9.1411818808921588</v>
      </c>
    </row>
    <row r="29" spans="1:13" x14ac:dyDescent="0.2">
      <c r="A29" s="3">
        <v>1954</v>
      </c>
      <c r="B29" s="3">
        <v>4389000</v>
      </c>
      <c r="C29" s="3">
        <v>76365</v>
      </c>
      <c r="D29" s="3">
        <v>39885</v>
      </c>
      <c r="E29" s="1">
        <f t="shared" si="0"/>
        <v>36480</v>
      </c>
      <c r="F29" s="1">
        <v>-1639</v>
      </c>
      <c r="G29" s="1">
        <f t="shared" si="1"/>
        <v>34841</v>
      </c>
      <c r="H29" s="3"/>
      <c r="I29" s="3">
        <v>1954</v>
      </c>
      <c r="J29" s="4">
        <f t="shared" si="2"/>
        <v>17.39917976760082</v>
      </c>
      <c r="K29" s="4">
        <f t="shared" si="3"/>
        <v>9.0874914559125077</v>
      </c>
      <c r="L29" s="4">
        <f t="shared" si="4"/>
        <v>-0.37343358395989973</v>
      </c>
      <c r="M29" s="4">
        <f t="shared" si="5"/>
        <v>7.9382547277284123</v>
      </c>
    </row>
    <row r="30" spans="1:13" x14ac:dyDescent="0.2">
      <c r="A30" s="3">
        <v>1955</v>
      </c>
      <c r="B30" s="3">
        <v>4424000</v>
      </c>
      <c r="C30" s="3">
        <v>76845</v>
      </c>
      <c r="D30" s="3">
        <v>38789</v>
      </c>
      <c r="E30" s="1">
        <f t="shared" si="0"/>
        <v>38056</v>
      </c>
      <c r="F30" s="1">
        <v>-18036</v>
      </c>
      <c r="G30" s="1">
        <f t="shared" si="1"/>
        <v>20020</v>
      </c>
      <c r="H30" s="3"/>
      <c r="I30" s="3">
        <v>1955</v>
      </c>
      <c r="J30" s="4">
        <f t="shared" si="2"/>
        <v>17.370027124773959</v>
      </c>
      <c r="K30" s="4">
        <f t="shared" si="3"/>
        <v>8.7678571428571423</v>
      </c>
      <c r="L30" s="4">
        <f t="shared" si="4"/>
        <v>-4.0768535262206145</v>
      </c>
      <c r="M30" s="4">
        <f t="shared" si="5"/>
        <v>4.5253164556962027</v>
      </c>
    </row>
    <row r="31" spans="1:13" x14ac:dyDescent="0.2">
      <c r="A31" s="3">
        <v>1956</v>
      </c>
      <c r="B31" s="3">
        <v>4454000</v>
      </c>
      <c r="C31" s="3">
        <v>76725</v>
      </c>
      <c r="D31" s="3">
        <v>39588</v>
      </c>
      <c r="E31" s="1">
        <f t="shared" si="0"/>
        <v>37137</v>
      </c>
      <c r="F31" s="1">
        <v>-12129</v>
      </c>
      <c r="G31" s="1">
        <f t="shared" si="1"/>
        <v>25008</v>
      </c>
      <c r="H31" s="3"/>
      <c r="I31" s="3">
        <v>1956</v>
      </c>
      <c r="J31" s="4">
        <f t="shared" si="2"/>
        <v>17.226088908845981</v>
      </c>
      <c r="K31" s="4">
        <f t="shared" si="3"/>
        <v>8.8881903906600801</v>
      </c>
      <c r="L31" s="4">
        <f t="shared" si="4"/>
        <v>-2.723170184104176</v>
      </c>
      <c r="M31" s="4">
        <f t="shared" si="5"/>
        <v>5.6147283340817244</v>
      </c>
    </row>
    <row r="32" spans="1:13" x14ac:dyDescent="0.2">
      <c r="A32" s="3">
        <v>1957</v>
      </c>
      <c r="B32" s="3">
        <v>4479000</v>
      </c>
      <c r="C32" s="3">
        <v>75264</v>
      </c>
      <c r="D32" s="3">
        <v>41730</v>
      </c>
      <c r="E32" s="1">
        <f t="shared" si="0"/>
        <v>33534</v>
      </c>
      <c r="F32" s="1">
        <v>-11833</v>
      </c>
      <c r="G32" s="1">
        <f t="shared" si="1"/>
        <v>21701</v>
      </c>
      <c r="H32" s="3"/>
      <c r="I32" s="3">
        <v>1957</v>
      </c>
      <c r="J32" s="4">
        <f t="shared" si="2"/>
        <v>16.803750837240454</v>
      </c>
      <c r="K32" s="4">
        <f t="shared" si="3"/>
        <v>9.3168117883456123</v>
      </c>
      <c r="L32" s="4">
        <f t="shared" si="4"/>
        <v>-2.6418843491850859</v>
      </c>
      <c r="M32" s="4">
        <f t="shared" si="5"/>
        <v>4.845054699709757</v>
      </c>
    </row>
    <row r="33" spans="1:13" x14ac:dyDescent="0.2">
      <c r="A33" s="3">
        <v>1958</v>
      </c>
      <c r="B33" s="3">
        <v>4501000</v>
      </c>
      <c r="C33" s="3">
        <v>74681</v>
      </c>
      <c r="D33" s="3">
        <v>41560</v>
      </c>
      <c r="E33" s="1">
        <f t="shared" si="0"/>
        <v>33121</v>
      </c>
      <c r="F33" s="1">
        <v>-1974</v>
      </c>
      <c r="G33" s="1">
        <f t="shared" si="1"/>
        <v>31147</v>
      </c>
      <c r="H33" s="3"/>
      <c r="I33" s="3">
        <v>1958</v>
      </c>
      <c r="J33" s="4">
        <f t="shared" si="2"/>
        <v>16.592090646522994</v>
      </c>
      <c r="K33" s="4">
        <f t="shared" si="3"/>
        <v>9.2335036658520337</v>
      </c>
      <c r="L33" s="4">
        <f t="shared" si="4"/>
        <v>-0.43856920684292378</v>
      </c>
      <c r="M33" s="4">
        <f t="shared" si="5"/>
        <v>6.9200177738280386</v>
      </c>
    </row>
    <row r="34" spans="1:13" x14ac:dyDescent="0.2">
      <c r="A34" s="3">
        <v>1959</v>
      </c>
      <c r="B34" s="3">
        <v>4532000</v>
      </c>
      <c r="C34" s="3">
        <v>73928</v>
      </c>
      <c r="D34" s="3">
        <v>42159</v>
      </c>
      <c r="E34" s="1">
        <f t="shared" si="0"/>
        <v>31769</v>
      </c>
      <c r="F34" s="1">
        <v>1826</v>
      </c>
      <c r="G34" s="1">
        <f t="shared" si="1"/>
        <v>33595</v>
      </c>
      <c r="H34" s="3"/>
      <c r="I34" s="3">
        <v>1959</v>
      </c>
      <c r="J34" s="4">
        <f t="shared" si="2"/>
        <v>16.312444836716683</v>
      </c>
      <c r="K34" s="4">
        <f t="shared" si="3"/>
        <v>9.3025154457193295</v>
      </c>
      <c r="L34" s="4">
        <f t="shared" si="4"/>
        <v>0.40291262135922329</v>
      </c>
      <c r="M34" s="4">
        <f t="shared" si="5"/>
        <v>7.4128420123565757</v>
      </c>
    </row>
    <row r="35" spans="1:13" x14ac:dyDescent="0.2">
      <c r="A35" s="3">
        <v>1960</v>
      </c>
      <c r="B35" s="3">
        <v>4566000</v>
      </c>
      <c r="C35" s="3">
        <v>76077</v>
      </c>
      <c r="D35" s="3">
        <v>43681</v>
      </c>
      <c r="E35" s="1">
        <f t="shared" si="0"/>
        <v>32396</v>
      </c>
      <c r="F35" s="1">
        <v>2991</v>
      </c>
      <c r="G35" s="1">
        <f t="shared" si="1"/>
        <v>35387</v>
      </c>
      <c r="H35" s="3"/>
      <c r="I35" s="3">
        <v>1960</v>
      </c>
      <c r="J35" s="4">
        <f t="shared" si="2"/>
        <v>16.661629434954008</v>
      </c>
      <c r="K35" s="4">
        <f t="shared" si="3"/>
        <v>9.5665790626368814</v>
      </c>
      <c r="L35" s="4">
        <f t="shared" si="4"/>
        <v>0.65505913272010508</v>
      </c>
      <c r="M35" s="4">
        <f t="shared" si="5"/>
        <v>7.7501095050372317</v>
      </c>
    </row>
    <row r="36" spans="1:13" x14ac:dyDescent="0.2">
      <c r="A36" s="3">
        <v>1961</v>
      </c>
      <c r="B36" s="3">
        <v>4601000</v>
      </c>
      <c r="C36" s="3">
        <v>76439</v>
      </c>
      <c r="D36" s="3">
        <v>43310</v>
      </c>
      <c r="E36" s="1">
        <f t="shared" si="0"/>
        <v>33129</v>
      </c>
      <c r="F36" s="1">
        <v>2745</v>
      </c>
      <c r="G36" s="1">
        <f t="shared" si="1"/>
        <v>35874</v>
      </c>
      <c r="H36" s="3"/>
      <c r="I36" s="3">
        <v>1961</v>
      </c>
      <c r="J36" s="4">
        <f t="shared" si="2"/>
        <v>16.613562269071942</v>
      </c>
      <c r="K36" s="4">
        <f t="shared" si="3"/>
        <v>9.4131710497717886</v>
      </c>
      <c r="L36" s="4">
        <f t="shared" si="4"/>
        <v>0.59660943273201483</v>
      </c>
      <c r="M36" s="4">
        <f t="shared" si="5"/>
        <v>7.7970006520321666</v>
      </c>
    </row>
    <row r="37" spans="1:13" x14ac:dyDescent="0.2">
      <c r="A37" s="3">
        <v>1962</v>
      </c>
      <c r="B37" s="3">
        <v>4630000</v>
      </c>
      <c r="C37" s="3">
        <v>77808</v>
      </c>
      <c r="D37" s="3">
        <v>45334</v>
      </c>
      <c r="E37" s="1">
        <f t="shared" si="0"/>
        <v>32474</v>
      </c>
      <c r="F37" s="1">
        <v>3731</v>
      </c>
      <c r="G37" s="1">
        <f t="shared" si="1"/>
        <v>36205</v>
      </c>
      <c r="H37" s="3"/>
      <c r="I37" s="3">
        <v>1962</v>
      </c>
      <c r="J37" s="4">
        <f t="shared" si="2"/>
        <v>16.805183585313173</v>
      </c>
      <c r="K37" s="4">
        <f t="shared" si="3"/>
        <v>9.7913606911447086</v>
      </c>
      <c r="L37" s="4">
        <f t="shared" si="4"/>
        <v>0.80583153347732184</v>
      </c>
      <c r="M37" s="4">
        <f t="shared" si="5"/>
        <v>7.819654427645788</v>
      </c>
    </row>
    <row r="38" spans="1:13" x14ac:dyDescent="0.2">
      <c r="A38" s="3">
        <v>1963</v>
      </c>
      <c r="B38" s="3">
        <v>4666000</v>
      </c>
      <c r="C38" s="3">
        <v>82413</v>
      </c>
      <c r="D38" s="3">
        <v>45773</v>
      </c>
      <c r="E38" s="1">
        <f t="shared" si="0"/>
        <v>36640</v>
      </c>
      <c r="F38" s="1">
        <v>667</v>
      </c>
      <c r="G38" s="1">
        <f t="shared" si="1"/>
        <v>37307</v>
      </c>
      <c r="H38" s="3"/>
      <c r="I38" s="3">
        <v>1963</v>
      </c>
      <c r="J38" s="4">
        <f t="shared" si="2"/>
        <v>17.662451778825545</v>
      </c>
      <c r="K38" s="4">
        <f t="shared" si="3"/>
        <v>9.8099014144877845</v>
      </c>
      <c r="L38" s="4">
        <f t="shared" si="4"/>
        <v>0.14294899271324474</v>
      </c>
      <c r="M38" s="4">
        <f t="shared" si="5"/>
        <v>7.9954993570510071</v>
      </c>
    </row>
    <row r="39" spans="1:13" x14ac:dyDescent="0.2">
      <c r="A39" s="3">
        <v>1964</v>
      </c>
      <c r="B39" s="3">
        <v>4703000</v>
      </c>
      <c r="C39" s="3">
        <v>83356</v>
      </c>
      <c r="D39" s="3">
        <v>46811</v>
      </c>
      <c r="E39" s="1">
        <f t="shared" si="0"/>
        <v>36545</v>
      </c>
      <c r="F39" s="1">
        <v>1327</v>
      </c>
      <c r="G39" s="1">
        <f t="shared" si="1"/>
        <v>37872</v>
      </c>
      <c r="H39" s="3"/>
      <c r="I39" s="3">
        <v>1964</v>
      </c>
      <c r="J39" s="4">
        <f t="shared" si="2"/>
        <v>17.724005953646607</v>
      </c>
      <c r="K39" s="4">
        <f t="shared" si="3"/>
        <v>9.9534339783117165</v>
      </c>
      <c r="L39" s="4">
        <f t="shared" si="4"/>
        <v>0.28216032319795875</v>
      </c>
      <c r="M39" s="4">
        <f t="shared" si="5"/>
        <v>8.0527322985328507</v>
      </c>
    </row>
    <row r="40" spans="1:13" x14ac:dyDescent="0.2">
      <c r="A40" s="3">
        <v>1965</v>
      </c>
      <c r="B40" s="3">
        <v>4741000</v>
      </c>
      <c r="C40" s="3">
        <v>85796</v>
      </c>
      <c r="D40" s="3">
        <v>47884</v>
      </c>
      <c r="E40" s="1">
        <f t="shared" si="0"/>
        <v>37912</v>
      </c>
      <c r="F40" s="1">
        <v>479</v>
      </c>
      <c r="G40" s="1">
        <f t="shared" si="1"/>
        <v>38391</v>
      </c>
      <c r="H40" s="3"/>
      <c r="I40" s="3">
        <v>1965</v>
      </c>
      <c r="J40" s="4">
        <f t="shared" si="2"/>
        <v>18.096604091963719</v>
      </c>
      <c r="K40" s="4">
        <f t="shared" si="3"/>
        <v>10.099978907403502</v>
      </c>
      <c r="L40" s="4">
        <f t="shared" si="4"/>
        <v>0.10103353722843282</v>
      </c>
      <c r="M40" s="4">
        <f t="shared" si="5"/>
        <v>8.0976587217886529</v>
      </c>
    </row>
    <row r="41" spans="1:13" x14ac:dyDescent="0.2">
      <c r="A41" s="3">
        <v>1966</v>
      </c>
      <c r="B41" s="3">
        <v>4779000</v>
      </c>
      <c r="C41" s="3">
        <v>88332</v>
      </c>
      <c r="D41" s="3">
        <v>49344</v>
      </c>
      <c r="E41" s="1">
        <f t="shared" si="0"/>
        <v>38988</v>
      </c>
      <c r="F41" s="1">
        <v>1743</v>
      </c>
      <c r="G41" s="1">
        <f t="shared" si="1"/>
        <v>40731</v>
      </c>
      <c r="H41" s="3"/>
      <c r="I41" s="3">
        <v>1966</v>
      </c>
      <c r="J41" s="4">
        <f t="shared" si="2"/>
        <v>18.483364720652855</v>
      </c>
      <c r="K41" s="4">
        <f t="shared" si="3"/>
        <v>10.325172630257375</v>
      </c>
      <c r="L41" s="4">
        <f t="shared" si="4"/>
        <v>0.36472065285624605</v>
      </c>
      <c r="M41" s="4">
        <f t="shared" si="5"/>
        <v>8.5229127432517267</v>
      </c>
    </row>
    <row r="42" spans="1:13" x14ac:dyDescent="0.2">
      <c r="A42" s="3">
        <v>1967</v>
      </c>
      <c r="B42" s="3">
        <v>4820000</v>
      </c>
      <c r="C42" s="3">
        <v>81410</v>
      </c>
      <c r="D42" s="3">
        <v>47836</v>
      </c>
      <c r="E42" s="1">
        <f t="shared" si="0"/>
        <v>33574</v>
      </c>
      <c r="F42" s="1">
        <v>1642</v>
      </c>
      <c r="G42" s="1">
        <f t="shared" si="1"/>
        <v>35216</v>
      </c>
      <c r="H42" s="3"/>
      <c r="I42" s="3">
        <v>1967</v>
      </c>
      <c r="J42" s="4">
        <f t="shared" si="2"/>
        <v>16.890041493775932</v>
      </c>
      <c r="K42" s="4">
        <f t="shared" si="3"/>
        <v>9.9244813278008301</v>
      </c>
      <c r="L42" s="4">
        <f t="shared" si="4"/>
        <v>0.34066390041493777</v>
      </c>
      <c r="M42" s="4">
        <f t="shared" si="5"/>
        <v>7.3062240663900413</v>
      </c>
    </row>
    <row r="43" spans="1:13" x14ac:dyDescent="0.2">
      <c r="A43" s="3">
        <v>1968</v>
      </c>
      <c r="B43" s="3">
        <v>4855000</v>
      </c>
      <c r="C43" s="3">
        <v>74543</v>
      </c>
      <c r="D43" s="3">
        <v>47290</v>
      </c>
      <c r="E43" s="1">
        <f t="shared" si="0"/>
        <v>27253</v>
      </c>
      <c r="F43" s="1">
        <v>-3412</v>
      </c>
      <c r="G43" s="1">
        <f t="shared" si="1"/>
        <v>23841</v>
      </c>
      <c r="H43" s="3"/>
      <c r="I43" s="3">
        <v>1968</v>
      </c>
      <c r="J43" s="4">
        <f t="shared" si="2"/>
        <v>15.353861997940268</v>
      </c>
      <c r="K43" s="4">
        <f t="shared" si="3"/>
        <v>9.740473738414007</v>
      </c>
      <c r="L43" s="4">
        <f t="shared" si="4"/>
        <v>-0.70278063851699279</v>
      </c>
      <c r="M43" s="4">
        <f t="shared" si="5"/>
        <v>4.9106076210092686</v>
      </c>
    </row>
    <row r="44" spans="1:13" x14ac:dyDescent="0.2">
      <c r="A44" s="3">
        <v>1969</v>
      </c>
      <c r="B44" s="3">
        <v>4879000</v>
      </c>
      <c r="C44" s="3">
        <v>71298</v>
      </c>
      <c r="D44" s="3">
        <v>47943</v>
      </c>
      <c r="E44" s="1">
        <f t="shared" si="0"/>
        <v>23355</v>
      </c>
      <c r="F44" s="1">
        <v>6758</v>
      </c>
      <c r="G44" s="1">
        <f t="shared" si="1"/>
        <v>30113</v>
      </c>
      <c r="H44" s="3"/>
      <c r="I44" s="3">
        <v>1969</v>
      </c>
      <c r="J44" s="4">
        <f t="shared" si="2"/>
        <v>14.613240418118467</v>
      </c>
      <c r="K44" s="4">
        <f t="shared" si="3"/>
        <v>9.8263988522238161</v>
      </c>
      <c r="L44" s="4">
        <f t="shared" si="4"/>
        <v>1.3851199016191842</v>
      </c>
      <c r="M44" s="4">
        <f t="shared" si="5"/>
        <v>6.1719614675138352</v>
      </c>
    </row>
    <row r="45" spans="1:13" x14ac:dyDescent="0.2">
      <c r="A45" s="3">
        <v>1970</v>
      </c>
      <c r="B45" s="3">
        <v>4937579</v>
      </c>
      <c r="C45" s="3">
        <v>70802</v>
      </c>
      <c r="D45" s="3">
        <v>48233</v>
      </c>
      <c r="E45" s="1">
        <f t="shared" si="0"/>
        <v>22569</v>
      </c>
      <c r="F45" s="1">
        <v>11587</v>
      </c>
      <c r="G45" s="1">
        <f t="shared" si="1"/>
        <v>34156</v>
      </c>
      <c r="H45" s="3"/>
      <c r="I45" s="3">
        <v>1970</v>
      </c>
      <c r="J45" s="4">
        <f t="shared" si="2"/>
        <v>14.339416138962029</v>
      </c>
      <c r="K45" s="4">
        <f t="shared" si="3"/>
        <v>9.7685525639184707</v>
      </c>
      <c r="L45" s="4">
        <f t="shared" si="4"/>
        <v>2.3466966300691086</v>
      </c>
      <c r="M45" s="4">
        <f t="shared" si="5"/>
        <v>6.9175602051126672</v>
      </c>
    </row>
    <row r="46" spans="1:13" x14ac:dyDescent="0.2">
      <c r="A46" s="3">
        <v>1971</v>
      </c>
      <c r="B46" s="3">
        <v>4950598</v>
      </c>
      <c r="C46" s="3">
        <v>75359</v>
      </c>
      <c r="D46" s="3">
        <v>48858</v>
      </c>
      <c r="E46" s="1">
        <f t="shared" si="0"/>
        <v>26501</v>
      </c>
      <c r="F46" s="1">
        <v>3400</v>
      </c>
      <c r="G46" s="1">
        <f t="shared" si="1"/>
        <v>29901</v>
      </c>
      <c r="H46" s="3"/>
      <c r="I46" s="3">
        <v>1971</v>
      </c>
      <c r="J46" s="4">
        <f t="shared" si="2"/>
        <v>15.222201439098873</v>
      </c>
      <c r="K46" s="4">
        <f t="shared" si="3"/>
        <v>9.8691107619725944</v>
      </c>
      <c r="L46" s="4">
        <f t="shared" si="4"/>
        <v>0.68678571760421669</v>
      </c>
      <c r="M46" s="4">
        <f t="shared" si="5"/>
        <v>6.039876394730495</v>
      </c>
    </row>
    <row r="47" spans="1:13" x14ac:dyDescent="0.2">
      <c r="A47" s="3">
        <v>1972</v>
      </c>
      <c r="B47" s="3">
        <v>4975653</v>
      </c>
      <c r="C47" s="3">
        <v>75505</v>
      </c>
      <c r="D47" s="3">
        <v>50445</v>
      </c>
      <c r="E47" s="1">
        <f t="shared" si="0"/>
        <v>25060</v>
      </c>
      <c r="F47" s="1">
        <v>5438</v>
      </c>
      <c r="G47" s="1">
        <f t="shared" si="1"/>
        <v>30498</v>
      </c>
      <c r="H47" s="3"/>
      <c r="I47" s="3">
        <v>1972</v>
      </c>
      <c r="J47" s="4">
        <f t="shared" si="2"/>
        <v>15.17489262213422</v>
      </c>
      <c r="K47" s="4">
        <f t="shared" si="3"/>
        <v>10.138367768009546</v>
      </c>
      <c r="L47" s="4">
        <f t="shared" si="4"/>
        <v>1.092921873772146</v>
      </c>
      <c r="M47" s="4">
        <f t="shared" si="5"/>
        <v>6.1294467278968208</v>
      </c>
    </row>
    <row r="48" spans="1:13" x14ac:dyDescent="0.2">
      <c r="A48" s="3">
        <v>1973</v>
      </c>
      <c r="B48" s="3">
        <v>5007538</v>
      </c>
      <c r="C48" s="3">
        <v>71895</v>
      </c>
      <c r="D48" s="3">
        <v>50526</v>
      </c>
      <c r="E48" s="1">
        <f t="shared" si="0"/>
        <v>21369</v>
      </c>
      <c r="F48" s="1">
        <v>12245</v>
      </c>
      <c r="G48" s="1">
        <f t="shared" si="1"/>
        <v>33614</v>
      </c>
      <c r="H48" s="3"/>
      <c r="I48" s="3">
        <v>1973</v>
      </c>
      <c r="J48" s="4">
        <f t="shared" si="2"/>
        <v>14.357354851825388</v>
      </c>
      <c r="K48" s="4">
        <f t="shared" si="3"/>
        <v>10.089988333588282</v>
      </c>
      <c r="L48" s="4">
        <f t="shared" si="4"/>
        <v>2.4453134454496399</v>
      </c>
      <c r="M48" s="4">
        <f t="shared" si="5"/>
        <v>6.712679963686746</v>
      </c>
    </row>
    <row r="49" spans="1:13" x14ac:dyDescent="0.2">
      <c r="A49" s="3">
        <v>1974</v>
      </c>
      <c r="B49" s="3">
        <v>5036184</v>
      </c>
      <c r="C49" s="3">
        <v>71327</v>
      </c>
      <c r="D49" s="3">
        <v>51637</v>
      </c>
      <c r="E49" s="1">
        <f t="shared" si="0"/>
        <v>19690</v>
      </c>
      <c r="F49" s="1">
        <v>-6605</v>
      </c>
      <c r="G49" s="1">
        <f t="shared" si="1"/>
        <v>13085</v>
      </c>
      <c r="H49" s="3"/>
      <c r="I49" s="3">
        <v>1974</v>
      </c>
      <c r="J49" s="4">
        <f t="shared" si="2"/>
        <v>14.162905882708019</v>
      </c>
      <c r="K49" s="4">
        <f t="shared" si="3"/>
        <v>10.253199644810437</v>
      </c>
      <c r="L49" s="4">
        <f t="shared" si="4"/>
        <v>-1.3115088725908346</v>
      </c>
      <c r="M49" s="4">
        <f t="shared" si="5"/>
        <v>2.5981973653067483</v>
      </c>
    </row>
    <row r="50" spans="1:13" x14ac:dyDescent="0.2">
      <c r="A50" s="3">
        <v>1975</v>
      </c>
      <c r="B50" s="3">
        <v>5054410</v>
      </c>
      <c r="C50" s="3">
        <v>72071</v>
      </c>
      <c r="D50" s="3">
        <v>50895</v>
      </c>
      <c r="E50" s="1">
        <f t="shared" si="0"/>
        <v>21176</v>
      </c>
      <c r="F50" s="1">
        <v>-8713</v>
      </c>
      <c r="G50" s="1">
        <f t="shared" si="1"/>
        <v>12463</v>
      </c>
      <c r="H50" s="3"/>
      <c r="I50" s="3">
        <v>1975</v>
      </c>
      <c r="J50" s="4">
        <f t="shared" si="2"/>
        <v>14.259033200709876</v>
      </c>
      <c r="K50" s="4">
        <f t="shared" si="3"/>
        <v>10.069424522347811</v>
      </c>
      <c r="L50" s="4">
        <f t="shared" si="4"/>
        <v>-1.7238411604915311</v>
      </c>
      <c r="M50" s="4">
        <f t="shared" si="5"/>
        <v>2.4657675178705327</v>
      </c>
    </row>
    <row r="51" spans="1:13" x14ac:dyDescent="0.2">
      <c r="A51" s="3">
        <v>1976</v>
      </c>
      <c r="B51" s="3">
        <v>5065313</v>
      </c>
      <c r="C51" s="3">
        <v>65267</v>
      </c>
      <c r="D51" s="3">
        <v>54001</v>
      </c>
      <c r="E51" s="1">
        <f t="shared" si="0"/>
        <v>11266</v>
      </c>
      <c r="F51" s="1">
        <v>3320</v>
      </c>
      <c r="G51" s="1">
        <f t="shared" si="1"/>
        <v>14586</v>
      </c>
      <c r="H51" s="3"/>
      <c r="I51" s="3">
        <v>1976</v>
      </c>
      <c r="J51" s="4">
        <f t="shared" si="2"/>
        <v>12.885087259168387</v>
      </c>
      <c r="K51" s="4">
        <f t="shared" si="3"/>
        <v>10.660940399931849</v>
      </c>
      <c r="L51" s="4">
        <f t="shared" si="4"/>
        <v>0.65543827202780958</v>
      </c>
      <c r="M51" s="4">
        <f t="shared" si="5"/>
        <v>2.8795851312643466</v>
      </c>
    </row>
    <row r="52" spans="1:13" x14ac:dyDescent="0.2">
      <c r="A52" s="3">
        <v>1977</v>
      </c>
      <c r="B52" s="3">
        <v>5079879</v>
      </c>
      <c r="C52" s="3">
        <v>61878</v>
      </c>
      <c r="D52" s="3">
        <v>50485</v>
      </c>
      <c r="E52" s="1">
        <f t="shared" si="0"/>
        <v>11393</v>
      </c>
      <c r="F52" s="1">
        <v>5834</v>
      </c>
      <c r="G52" s="1">
        <f t="shared" si="1"/>
        <v>17227</v>
      </c>
      <c r="H52" s="3"/>
      <c r="I52" s="3">
        <v>1977</v>
      </c>
      <c r="J52" s="4">
        <f t="shared" si="2"/>
        <v>12.180998799380852</v>
      </c>
      <c r="K52" s="4">
        <f t="shared" si="3"/>
        <v>9.938228843639779</v>
      </c>
      <c r="L52" s="4">
        <f t="shared" si="4"/>
        <v>1.148452551724165</v>
      </c>
      <c r="M52" s="4">
        <f t="shared" si="5"/>
        <v>3.3912225074652369</v>
      </c>
    </row>
    <row r="53" spans="1:13" x14ac:dyDescent="0.2">
      <c r="A53" s="3">
        <v>1978</v>
      </c>
      <c r="B53" s="3">
        <v>5096959</v>
      </c>
      <c r="C53" s="3">
        <v>62036</v>
      </c>
      <c r="D53" s="3">
        <v>52864</v>
      </c>
      <c r="E53" s="1">
        <f t="shared" si="0"/>
        <v>9172</v>
      </c>
      <c r="F53" s="1">
        <v>5324</v>
      </c>
      <c r="G53" s="1">
        <f t="shared" si="1"/>
        <v>14496</v>
      </c>
      <c r="H53" s="3"/>
      <c r="I53" s="3">
        <v>1978</v>
      </c>
      <c r="J53" s="4">
        <f t="shared" si="2"/>
        <v>12.171178932379091</v>
      </c>
      <c r="K53" s="4">
        <f t="shared" si="3"/>
        <v>10.371674561243282</v>
      </c>
      <c r="L53" s="4">
        <f t="shared" si="4"/>
        <v>1.0445444038298131</v>
      </c>
      <c r="M53" s="4">
        <f t="shared" si="5"/>
        <v>2.8440487749656218</v>
      </c>
    </row>
    <row r="54" spans="1:13" x14ac:dyDescent="0.2">
      <c r="A54" s="3">
        <v>1979</v>
      </c>
      <c r="B54" s="3">
        <v>5111537</v>
      </c>
      <c r="C54" s="3">
        <v>59464</v>
      </c>
      <c r="D54" s="3">
        <v>54654</v>
      </c>
      <c r="E54" s="1">
        <f t="shared" si="0"/>
        <v>4810</v>
      </c>
      <c r="F54" s="1">
        <v>5452</v>
      </c>
      <c r="G54" s="1">
        <f t="shared" si="1"/>
        <v>10262</v>
      </c>
      <c r="H54" s="3"/>
      <c r="I54" s="3">
        <v>1979</v>
      </c>
      <c r="J54" s="4">
        <f t="shared" si="2"/>
        <v>11.633291512905023</v>
      </c>
      <c r="K54" s="4">
        <f t="shared" si="3"/>
        <v>10.69228296694321</v>
      </c>
      <c r="L54" s="4">
        <f t="shared" si="4"/>
        <v>1.0666067760049471</v>
      </c>
      <c r="M54" s="4">
        <f t="shared" si="5"/>
        <v>2.0076153219667585</v>
      </c>
    </row>
    <row r="55" spans="1:13" x14ac:dyDescent="0.2">
      <c r="A55" s="3">
        <v>1980</v>
      </c>
      <c r="B55" s="3">
        <v>5122065</v>
      </c>
      <c r="C55" s="3">
        <v>57293</v>
      </c>
      <c r="D55" s="3">
        <v>55939</v>
      </c>
      <c r="E55" s="1">
        <f t="shared" si="0"/>
        <v>1354</v>
      </c>
      <c r="F55" s="1">
        <v>398</v>
      </c>
      <c r="G55" s="1">
        <f t="shared" si="1"/>
        <v>1752</v>
      </c>
      <c r="H55" s="3"/>
      <c r="I55" s="3">
        <v>1980</v>
      </c>
      <c r="J55" s="4">
        <f t="shared" si="2"/>
        <v>11.185527711967731</v>
      </c>
      <c r="K55" s="4">
        <f t="shared" si="3"/>
        <v>10.921181203284222</v>
      </c>
      <c r="L55" s="4">
        <f t="shared" si="4"/>
        <v>7.7703035787324057E-2</v>
      </c>
      <c r="M55" s="4">
        <f t="shared" si="5"/>
        <v>0.34204954447083352</v>
      </c>
    </row>
    <row r="56" spans="1:13" x14ac:dyDescent="0.2">
      <c r="A56" s="3">
        <v>1981</v>
      </c>
      <c r="B56" s="3">
        <v>5123989</v>
      </c>
      <c r="C56" s="3">
        <v>53089</v>
      </c>
      <c r="D56" s="3">
        <v>56359</v>
      </c>
      <c r="E56" s="1">
        <f t="shared" si="0"/>
        <v>-3270</v>
      </c>
      <c r="F56" s="1">
        <v>-1845</v>
      </c>
      <c r="G56" s="1">
        <f t="shared" si="1"/>
        <v>-5115</v>
      </c>
      <c r="H56" s="3"/>
      <c r="I56" s="3">
        <v>1981</v>
      </c>
      <c r="J56" s="4">
        <f t="shared" si="2"/>
        <v>10.360873140047724</v>
      </c>
      <c r="K56" s="4">
        <f t="shared" si="3"/>
        <v>10.999047812163532</v>
      </c>
      <c r="L56" s="4">
        <f t="shared" si="4"/>
        <v>-0.36007103059745055</v>
      </c>
      <c r="M56" s="4">
        <f t="shared" si="5"/>
        <v>-0.99824570271325719</v>
      </c>
    </row>
    <row r="57" spans="1:13" x14ac:dyDescent="0.2">
      <c r="A57" s="3">
        <v>1982</v>
      </c>
      <c r="B57" s="3">
        <v>5119155</v>
      </c>
      <c r="C57" s="3">
        <v>52658</v>
      </c>
      <c r="D57" s="3">
        <v>55368</v>
      </c>
      <c r="E57" s="1">
        <f t="shared" si="0"/>
        <v>-2710</v>
      </c>
      <c r="F57" s="1">
        <v>-105</v>
      </c>
      <c r="G57" s="1">
        <f t="shared" si="1"/>
        <v>-2815</v>
      </c>
      <c r="H57" s="3"/>
      <c r="I57" s="3">
        <v>1982</v>
      </c>
      <c r="J57" s="4">
        <f t="shared" si="2"/>
        <v>10.286463293258359</v>
      </c>
      <c r="K57" s="4">
        <f t="shared" si="3"/>
        <v>10.815847537337705</v>
      </c>
      <c r="L57" s="4">
        <f t="shared" si="4"/>
        <v>-2.0511197648830717E-2</v>
      </c>
      <c r="M57" s="4">
        <f t="shared" si="5"/>
        <v>-0.54989544172817584</v>
      </c>
    </row>
    <row r="58" spans="1:13" x14ac:dyDescent="0.2">
      <c r="A58" s="3">
        <v>1983</v>
      </c>
      <c r="B58" s="3">
        <v>5116464</v>
      </c>
      <c r="C58" s="3">
        <v>50822</v>
      </c>
      <c r="D58" s="3">
        <v>57156</v>
      </c>
      <c r="E58" s="1">
        <f t="shared" si="0"/>
        <v>-6334</v>
      </c>
      <c r="F58" s="1">
        <v>1719</v>
      </c>
      <c r="G58" s="1">
        <f t="shared" si="1"/>
        <v>-4615</v>
      </c>
      <c r="H58" s="3"/>
      <c r="I58" s="3">
        <v>1983</v>
      </c>
      <c r="J58" s="4">
        <f t="shared" si="2"/>
        <v>9.9330318751387683</v>
      </c>
      <c r="K58" s="4">
        <f t="shared" si="3"/>
        <v>11.170996219263928</v>
      </c>
      <c r="L58" s="4">
        <f t="shared" si="4"/>
        <v>0.33597421969547719</v>
      </c>
      <c r="M58" s="4">
        <f t="shared" si="5"/>
        <v>-0.90199012442968429</v>
      </c>
    </row>
    <row r="59" spans="1:13" x14ac:dyDescent="0.2">
      <c r="A59" s="3">
        <v>1984</v>
      </c>
      <c r="B59" s="3">
        <v>5112130</v>
      </c>
      <c r="C59" s="3">
        <v>51800</v>
      </c>
      <c r="D59" s="3">
        <v>57109</v>
      </c>
      <c r="E59" s="1">
        <f t="shared" si="0"/>
        <v>-5309</v>
      </c>
      <c r="F59" s="1">
        <v>3982</v>
      </c>
      <c r="G59" s="1">
        <f t="shared" si="1"/>
        <v>-1327</v>
      </c>
      <c r="H59" s="3"/>
      <c r="I59" s="3">
        <v>1984</v>
      </c>
      <c r="J59" s="4">
        <f t="shared" si="2"/>
        <v>10.132762664486231</v>
      </c>
      <c r="K59" s="4">
        <f t="shared" si="3"/>
        <v>11.171273031006645</v>
      </c>
      <c r="L59" s="4">
        <f t="shared" si="4"/>
        <v>0.77893167818502274</v>
      </c>
      <c r="M59" s="4">
        <f t="shared" si="5"/>
        <v>-0.25957868833539055</v>
      </c>
    </row>
    <row r="60" spans="1:13" x14ac:dyDescent="0.2">
      <c r="A60" s="3">
        <v>1985</v>
      </c>
      <c r="B60" s="3">
        <v>5111108</v>
      </c>
      <c r="C60" s="3">
        <v>53749</v>
      </c>
      <c r="D60" s="3">
        <v>58378</v>
      </c>
      <c r="E60" s="1">
        <f t="shared" si="0"/>
        <v>-4629</v>
      </c>
      <c r="F60" s="1">
        <v>9499</v>
      </c>
      <c r="G60" s="1">
        <f t="shared" si="1"/>
        <v>4870</v>
      </c>
      <c r="H60" s="3"/>
      <c r="I60" s="3">
        <v>1985</v>
      </c>
      <c r="J60" s="4">
        <f t="shared" si="2"/>
        <v>10.516115096765711</v>
      </c>
      <c r="K60" s="4">
        <f t="shared" si="3"/>
        <v>11.421789561089298</v>
      </c>
      <c r="L60" s="4">
        <f t="shared" si="4"/>
        <v>1.8585011312615582</v>
      </c>
      <c r="M60" s="4">
        <f t="shared" si="5"/>
        <v>0.95282666693797113</v>
      </c>
    </row>
    <row r="61" spans="1:13" x14ac:dyDescent="0.2">
      <c r="A61" s="3">
        <v>1986</v>
      </c>
      <c r="B61" s="3">
        <v>5116273</v>
      </c>
      <c r="C61" s="3">
        <v>55312</v>
      </c>
      <c r="D61" s="3">
        <v>58100</v>
      </c>
      <c r="E61" s="1">
        <f t="shared" si="0"/>
        <v>-2788</v>
      </c>
      <c r="F61" s="1">
        <v>11004</v>
      </c>
      <c r="G61" s="1">
        <f t="shared" si="1"/>
        <v>8216</v>
      </c>
      <c r="H61" s="3"/>
      <c r="I61" s="3">
        <v>1986</v>
      </c>
      <c r="J61" s="4">
        <f t="shared" si="2"/>
        <v>10.810994643952737</v>
      </c>
      <c r="K61" s="4">
        <f t="shared" si="3"/>
        <v>11.355922563162677</v>
      </c>
      <c r="L61" s="4">
        <f t="shared" si="4"/>
        <v>2.150784369794184</v>
      </c>
      <c r="M61" s="4">
        <f t="shared" si="5"/>
        <v>1.6058564505842436</v>
      </c>
    </row>
    <row r="62" spans="1:13" x14ac:dyDescent="0.2">
      <c r="A62" s="3">
        <v>1987</v>
      </c>
      <c r="B62" s="3">
        <v>5124794</v>
      </c>
      <c r="C62" s="3">
        <v>56221</v>
      </c>
      <c r="D62" s="3">
        <v>58136</v>
      </c>
      <c r="E62" s="1">
        <f t="shared" si="0"/>
        <v>-1915</v>
      </c>
      <c r="F62" s="1">
        <v>6173</v>
      </c>
      <c r="G62" s="1">
        <f t="shared" si="1"/>
        <v>4258</v>
      </c>
      <c r="H62" s="3"/>
      <c r="I62" s="3">
        <v>1987</v>
      </c>
      <c r="J62" s="4">
        <f t="shared" si="2"/>
        <v>10.970392175763553</v>
      </c>
      <c r="K62" s="4">
        <f t="shared" si="3"/>
        <v>11.34406573220309</v>
      </c>
      <c r="L62" s="4">
        <f t="shared" si="4"/>
        <v>1.204536221358361</v>
      </c>
      <c r="M62" s="4">
        <f t="shared" si="5"/>
        <v>0.8308626649188241</v>
      </c>
    </row>
    <row r="63" spans="1:13" x14ac:dyDescent="0.2">
      <c r="A63" s="3">
        <v>1988</v>
      </c>
      <c r="B63" s="3">
        <v>5129254</v>
      </c>
      <c r="C63" s="3">
        <v>58844</v>
      </c>
      <c r="D63" s="3">
        <v>58984</v>
      </c>
      <c r="E63" s="1">
        <f t="shared" si="0"/>
        <v>-140</v>
      </c>
      <c r="F63" s="1">
        <v>507</v>
      </c>
      <c r="G63" s="1">
        <f t="shared" si="1"/>
        <v>367</v>
      </c>
      <c r="H63" s="3"/>
      <c r="I63" s="3">
        <v>1988</v>
      </c>
      <c r="J63" s="4">
        <f t="shared" si="2"/>
        <v>11.472233584065052</v>
      </c>
      <c r="K63" s="4">
        <f t="shared" si="3"/>
        <v>11.499528001537845</v>
      </c>
      <c r="L63" s="4">
        <f t="shared" si="4"/>
        <v>9.8844783276476458E-2</v>
      </c>
      <c r="M63" s="4">
        <f t="shared" si="5"/>
        <v>7.1550365803682167E-2</v>
      </c>
    </row>
    <row r="64" spans="1:13" x14ac:dyDescent="0.2">
      <c r="A64" s="3">
        <v>1989</v>
      </c>
      <c r="B64" s="3">
        <v>5129778</v>
      </c>
      <c r="C64" s="3">
        <v>61351</v>
      </c>
      <c r="D64" s="3">
        <v>59397</v>
      </c>
      <c r="E64" s="1">
        <f t="shared" si="0"/>
        <v>1954</v>
      </c>
      <c r="F64" s="1">
        <v>3442</v>
      </c>
      <c r="G64" s="1">
        <f t="shared" si="1"/>
        <v>5396</v>
      </c>
      <c r="H64" s="3"/>
      <c r="I64" s="3">
        <v>1989</v>
      </c>
      <c r="J64" s="4">
        <f t="shared" si="2"/>
        <v>11.959776816852504</v>
      </c>
      <c r="K64" s="4">
        <f t="shared" si="3"/>
        <v>11.578863646730911</v>
      </c>
      <c r="L64" s="4">
        <f t="shared" si="4"/>
        <v>0.67098420243527113</v>
      </c>
      <c r="M64" s="4">
        <f t="shared" si="5"/>
        <v>1.051897372556863</v>
      </c>
    </row>
    <row r="65" spans="1:13" x14ac:dyDescent="0.2">
      <c r="A65" s="3">
        <v>1990</v>
      </c>
      <c r="B65" s="3">
        <v>5135409</v>
      </c>
      <c r="C65" s="3">
        <v>63433</v>
      </c>
      <c r="D65" s="3">
        <v>60926</v>
      </c>
      <c r="E65" s="1">
        <f t="shared" si="0"/>
        <v>2507</v>
      </c>
      <c r="F65" s="1">
        <v>8332</v>
      </c>
      <c r="G65" s="1">
        <f t="shared" si="1"/>
        <v>10839</v>
      </c>
      <c r="H65" s="3"/>
      <c r="I65" s="3">
        <v>1990</v>
      </c>
      <c r="J65" s="4">
        <f t="shared" si="2"/>
        <v>12.352083349154858</v>
      </c>
      <c r="K65" s="4">
        <f t="shared" si="3"/>
        <v>11.863904121365991</v>
      </c>
      <c r="L65" s="4">
        <f t="shared" si="4"/>
        <v>1.6224608400226739</v>
      </c>
      <c r="M65" s="4">
        <f t="shared" si="5"/>
        <v>2.1106400678115413</v>
      </c>
    </row>
    <row r="66" spans="1:13" x14ac:dyDescent="0.2">
      <c r="A66" s="3">
        <v>1991</v>
      </c>
      <c r="B66" s="3">
        <v>5146469</v>
      </c>
      <c r="C66" s="3">
        <v>64358</v>
      </c>
      <c r="D66" s="3">
        <v>59581</v>
      </c>
      <c r="E66" s="1">
        <f t="shared" si="0"/>
        <v>4777</v>
      </c>
      <c r="F66" s="1">
        <v>10938</v>
      </c>
      <c r="G66" s="1">
        <f t="shared" si="1"/>
        <v>15715</v>
      </c>
      <c r="H66" s="3"/>
      <c r="I66" s="3">
        <v>1991</v>
      </c>
      <c r="J66" s="4">
        <f t="shared" si="2"/>
        <v>12.505273032830859</v>
      </c>
      <c r="K66" s="4">
        <f t="shared" si="3"/>
        <v>11.577063808214914</v>
      </c>
      <c r="L66" s="4">
        <f t="shared" si="4"/>
        <v>2.1253406947559581</v>
      </c>
      <c r="M66" s="4">
        <f t="shared" si="5"/>
        <v>3.0535499193719033</v>
      </c>
    </row>
    <row r="67" spans="1:13" x14ac:dyDescent="0.2">
      <c r="A67" s="3">
        <v>1992</v>
      </c>
      <c r="B67" s="3">
        <v>5162126</v>
      </c>
      <c r="C67" s="3">
        <v>67726</v>
      </c>
      <c r="D67" s="3">
        <v>60821</v>
      </c>
      <c r="E67" s="1">
        <f t="shared" si="0"/>
        <v>6905</v>
      </c>
      <c r="F67" s="1">
        <v>11462</v>
      </c>
      <c r="G67" s="1">
        <f t="shared" si="1"/>
        <v>18367</v>
      </c>
      <c r="H67" s="3"/>
      <c r="I67" s="3">
        <v>1992</v>
      </c>
      <c r="J67" s="4">
        <f t="shared" si="2"/>
        <v>13.119788242286221</v>
      </c>
      <c r="K67" s="4">
        <f t="shared" si="3"/>
        <v>11.782161070845616</v>
      </c>
      <c r="L67" s="4">
        <f t="shared" si="4"/>
        <v>2.2204029890010433</v>
      </c>
      <c r="M67" s="4">
        <f t="shared" si="5"/>
        <v>3.5580301604416475</v>
      </c>
    </row>
    <row r="68" spans="1:13" x14ac:dyDescent="0.2">
      <c r="A68" s="3">
        <v>1993</v>
      </c>
      <c r="B68" s="3">
        <v>5180614</v>
      </c>
      <c r="C68" s="3">
        <v>67369</v>
      </c>
      <c r="D68" s="3">
        <v>62809</v>
      </c>
      <c r="E68" s="1">
        <f t="shared" si="0"/>
        <v>4560</v>
      </c>
      <c r="F68" s="1">
        <v>11056</v>
      </c>
      <c r="G68" s="1">
        <f t="shared" si="1"/>
        <v>15616</v>
      </c>
      <c r="H68" s="3"/>
      <c r="I68" s="3">
        <v>1993</v>
      </c>
      <c r="J68" s="4">
        <f t="shared" si="2"/>
        <v>13.004057048064187</v>
      </c>
      <c r="K68" s="4">
        <f t="shared" si="3"/>
        <v>12.123852500881169</v>
      </c>
      <c r="L68" s="4">
        <f t="shared" si="4"/>
        <v>2.1341099722928596</v>
      </c>
      <c r="M68" s="4">
        <f t="shared" si="5"/>
        <v>3.0143145194758767</v>
      </c>
    </row>
    <row r="69" spans="1:13" x14ac:dyDescent="0.2">
      <c r="A69" s="3">
        <v>1994</v>
      </c>
      <c r="B69" s="3">
        <v>5196642</v>
      </c>
      <c r="C69" s="3">
        <v>69666</v>
      </c>
      <c r="D69" s="3">
        <v>61099</v>
      </c>
      <c r="E69" s="1">
        <f t="shared" si="0"/>
        <v>8567</v>
      </c>
      <c r="F69" s="1">
        <v>10251</v>
      </c>
      <c r="G69" s="1">
        <f t="shared" si="1"/>
        <v>18818</v>
      </c>
      <c r="H69" s="3"/>
      <c r="I69" s="3">
        <v>1994</v>
      </c>
      <c r="J69" s="4">
        <f t="shared" si="2"/>
        <v>13.405964851917835</v>
      </c>
      <c r="K69" s="4">
        <f t="shared" si="3"/>
        <v>11.757400259629199</v>
      </c>
      <c r="L69" s="4">
        <f t="shared" si="4"/>
        <v>1.9726200111533563</v>
      </c>
      <c r="M69" s="4">
        <f t="shared" si="5"/>
        <v>3.6211846034419919</v>
      </c>
    </row>
    <row r="70" spans="1:13" x14ac:dyDescent="0.2">
      <c r="A70" s="3">
        <v>1995</v>
      </c>
      <c r="B70" s="3">
        <v>5215718</v>
      </c>
      <c r="C70" s="3">
        <v>69771</v>
      </c>
      <c r="D70" s="3">
        <v>63127</v>
      </c>
      <c r="E70" s="1">
        <f t="shared" ref="E70:E92" si="6">+C70-D70</f>
        <v>6644</v>
      </c>
      <c r="F70" s="1">
        <v>28557</v>
      </c>
      <c r="G70" s="1">
        <f t="shared" ref="G70:G133" si="7">+E70+F70</f>
        <v>35201</v>
      </c>
      <c r="H70" s="3"/>
      <c r="I70" s="3">
        <v>1995</v>
      </c>
      <c r="J70" s="4">
        <f t="shared" ref="J70:J133" si="8">+C70*1000/$B70</f>
        <v>13.377065247776049</v>
      </c>
      <c r="K70" s="4">
        <f t="shared" ref="K70:K133" si="9">+D70*1000/$B70</f>
        <v>12.103223372122496</v>
      </c>
      <c r="L70" s="4">
        <f t="shared" ref="L70:L133" si="10">+F70*1000/$B70</f>
        <v>5.4751809817938772</v>
      </c>
      <c r="M70" s="4">
        <f t="shared" ref="M70:M133" si="11">+G70*1000/$B70</f>
        <v>6.7490228574474314</v>
      </c>
    </row>
    <row r="71" spans="1:13" x14ac:dyDescent="0.2">
      <c r="A71" s="3">
        <v>1996</v>
      </c>
      <c r="B71" s="3">
        <v>5251027</v>
      </c>
      <c r="C71" s="3">
        <v>67638</v>
      </c>
      <c r="D71" s="3">
        <v>61043</v>
      </c>
      <c r="E71" s="1">
        <f t="shared" si="6"/>
        <v>6595</v>
      </c>
      <c r="F71" s="1">
        <v>17133</v>
      </c>
      <c r="G71" s="1">
        <f t="shared" si="7"/>
        <v>23728</v>
      </c>
      <c r="H71" s="3"/>
      <c r="I71" s="3">
        <v>1996</v>
      </c>
      <c r="J71" s="4">
        <f t="shared" si="8"/>
        <v>12.880908820312674</v>
      </c>
      <c r="K71" s="4">
        <f t="shared" si="9"/>
        <v>11.624964030845776</v>
      </c>
      <c r="L71" s="4">
        <f t="shared" si="10"/>
        <v>3.2627903074960383</v>
      </c>
      <c r="M71" s="4">
        <f t="shared" si="11"/>
        <v>4.5187350969629367</v>
      </c>
    </row>
    <row r="72" spans="1:13" x14ac:dyDescent="0.2">
      <c r="A72" s="3">
        <v>1997</v>
      </c>
      <c r="B72" s="3">
        <v>5275121</v>
      </c>
      <c r="C72" s="3">
        <v>67636</v>
      </c>
      <c r="D72" s="3">
        <v>59898</v>
      </c>
      <c r="E72" s="1">
        <f t="shared" si="6"/>
        <v>7738</v>
      </c>
      <c r="F72" s="1">
        <v>11712</v>
      </c>
      <c r="G72" s="1">
        <f t="shared" si="7"/>
        <v>19450</v>
      </c>
      <c r="H72" s="3"/>
      <c r="I72" s="3">
        <v>1997</v>
      </c>
      <c r="J72" s="4">
        <f t="shared" si="8"/>
        <v>12.821696412271869</v>
      </c>
      <c r="K72" s="4">
        <f t="shared" si="9"/>
        <v>11.354810628988416</v>
      </c>
      <c r="L72" s="4">
        <f t="shared" si="10"/>
        <v>2.2202334316122796</v>
      </c>
      <c r="M72" s="4">
        <f t="shared" si="11"/>
        <v>3.6871192148957341</v>
      </c>
    </row>
    <row r="73" spans="1:13" x14ac:dyDescent="0.2">
      <c r="A73" s="3">
        <v>1998</v>
      </c>
      <c r="B73" s="3">
        <v>5294860</v>
      </c>
      <c r="C73" s="3">
        <v>66170</v>
      </c>
      <c r="D73" s="3">
        <v>58453</v>
      </c>
      <c r="E73" s="1">
        <f t="shared" si="6"/>
        <v>7717</v>
      </c>
      <c r="F73" s="1">
        <v>11032</v>
      </c>
      <c r="G73" s="1">
        <f t="shared" si="7"/>
        <v>18749</v>
      </c>
      <c r="H73" s="3"/>
      <c r="I73" s="3">
        <v>1998</v>
      </c>
      <c r="J73" s="4">
        <f t="shared" si="8"/>
        <v>12.497025417102623</v>
      </c>
      <c r="K73" s="4">
        <f t="shared" si="9"/>
        <v>11.039574228591501</v>
      </c>
      <c r="L73" s="4">
        <f t="shared" si="10"/>
        <v>2.0835300650064403</v>
      </c>
      <c r="M73" s="4">
        <f t="shared" si="11"/>
        <v>3.5409812535175624</v>
      </c>
    </row>
    <row r="74" spans="1:13" x14ac:dyDescent="0.2">
      <c r="A74" s="3">
        <v>1999</v>
      </c>
      <c r="B74" s="3">
        <v>5313577</v>
      </c>
      <c r="C74" s="3">
        <v>66232</v>
      </c>
      <c r="D74" s="3">
        <v>59156</v>
      </c>
      <c r="E74" s="1">
        <f t="shared" si="6"/>
        <v>7076</v>
      </c>
      <c r="F74" s="1">
        <v>8896</v>
      </c>
      <c r="G74" s="1">
        <f t="shared" si="7"/>
        <v>15972</v>
      </c>
      <c r="H74" s="3"/>
      <c r="I74" s="3">
        <v>1999</v>
      </c>
      <c r="J74" s="4">
        <f t="shared" si="8"/>
        <v>12.464673044165917</v>
      </c>
      <c r="K74" s="4">
        <f t="shared" si="9"/>
        <v>11.132990074294586</v>
      </c>
      <c r="L74" s="4">
        <f t="shared" si="10"/>
        <v>1.6742017665312838</v>
      </c>
      <c r="M74" s="4">
        <f t="shared" si="11"/>
        <v>3.0058847364026153</v>
      </c>
    </row>
    <row r="75" spans="1:13" x14ac:dyDescent="0.2">
      <c r="A75" s="3">
        <v>2000</v>
      </c>
      <c r="B75" s="3">
        <v>5330020</v>
      </c>
      <c r="C75" s="3">
        <v>67081</v>
      </c>
      <c r="D75" s="3">
        <v>57986</v>
      </c>
      <c r="E75" s="1">
        <f t="shared" si="6"/>
        <v>9095</v>
      </c>
      <c r="F75" s="1">
        <v>9498</v>
      </c>
      <c r="G75" s="1">
        <f t="shared" si="7"/>
        <v>18593</v>
      </c>
      <c r="H75" s="3"/>
      <c r="I75" s="3">
        <v>2000</v>
      </c>
      <c r="J75" s="4">
        <f t="shared" si="8"/>
        <v>12.585506245755175</v>
      </c>
      <c r="K75" s="4">
        <f t="shared" si="9"/>
        <v>10.879133661787385</v>
      </c>
      <c r="L75" s="4">
        <f t="shared" si="10"/>
        <v>1.7819820563525091</v>
      </c>
      <c r="M75" s="4">
        <f t="shared" si="11"/>
        <v>3.4883546403202992</v>
      </c>
    </row>
    <row r="76" spans="1:13" x14ac:dyDescent="0.2">
      <c r="A76" s="3">
        <v>2001</v>
      </c>
      <c r="B76" s="3">
        <v>5349212</v>
      </c>
      <c r="C76" s="3">
        <v>65450</v>
      </c>
      <c r="D76" s="3">
        <v>58338</v>
      </c>
      <c r="E76" s="1">
        <f t="shared" si="6"/>
        <v>7112</v>
      </c>
      <c r="F76" s="1">
        <v>12004</v>
      </c>
      <c r="G76" s="1">
        <f t="shared" si="7"/>
        <v>19116</v>
      </c>
      <c r="H76" s="3"/>
      <c r="I76" s="3">
        <v>2001</v>
      </c>
      <c r="J76" s="4">
        <f t="shared" si="8"/>
        <v>12.235447015373479</v>
      </c>
      <c r="K76" s="4">
        <f t="shared" si="9"/>
        <v>10.90590539316819</v>
      </c>
      <c r="L76" s="4">
        <f t="shared" si="10"/>
        <v>2.2440688460281626</v>
      </c>
      <c r="M76" s="4">
        <f t="shared" si="11"/>
        <v>3.573610468233452</v>
      </c>
    </row>
    <row r="77" spans="1:13" x14ac:dyDescent="0.2">
      <c r="A77" s="3">
        <v>2002</v>
      </c>
      <c r="B77" s="3">
        <v>5368354</v>
      </c>
      <c r="C77" s="3">
        <v>64149</v>
      </c>
      <c r="D77" s="3">
        <v>58610</v>
      </c>
      <c r="E77" s="1">
        <f t="shared" si="6"/>
        <v>5539</v>
      </c>
      <c r="F77" s="1">
        <v>9297</v>
      </c>
      <c r="G77" s="1">
        <f t="shared" si="7"/>
        <v>14836</v>
      </c>
      <c r="H77" s="3"/>
      <c r="I77" s="3">
        <v>2002</v>
      </c>
      <c r="J77" s="4">
        <f t="shared" si="8"/>
        <v>11.949472780669829</v>
      </c>
      <c r="K77" s="4">
        <f t="shared" si="9"/>
        <v>10.917685383639007</v>
      </c>
      <c r="L77" s="4">
        <f t="shared" si="10"/>
        <v>1.7318157483653276</v>
      </c>
      <c r="M77" s="4">
        <f t="shared" si="11"/>
        <v>2.7636031453961492</v>
      </c>
    </row>
    <row r="78" spans="1:13" x14ac:dyDescent="0.2">
      <c r="A78" s="1">
        <v>2003</v>
      </c>
      <c r="B78" s="1">
        <v>5383507</v>
      </c>
      <c r="C78" s="1">
        <v>64682</v>
      </c>
      <c r="D78" s="1">
        <v>57574</v>
      </c>
      <c r="E78" s="1">
        <f t="shared" si="6"/>
        <v>7108</v>
      </c>
      <c r="F78" s="1">
        <v>6288</v>
      </c>
      <c r="G78" s="1">
        <f t="shared" si="7"/>
        <v>13396</v>
      </c>
      <c r="I78" s="1">
        <v>2003</v>
      </c>
      <c r="J78" s="4">
        <f t="shared" si="8"/>
        <v>12.014844598511713</v>
      </c>
      <c r="K78" s="4">
        <f t="shared" si="9"/>
        <v>10.694515675376664</v>
      </c>
      <c r="L78" s="4">
        <f t="shared" si="10"/>
        <v>1.1680118554689349</v>
      </c>
      <c r="M78" s="4">
        <f t="shared" si="11"/>
        <v>2.4883407786039844</v>
      </c>
    </row>
    <row r="79" spans="1:13" x14ac:dyDescent="0.2">
      <c r="A79" s="1">
        <v>2004</v>
      </c>
      <c r="B79" s="1">
        <v>5397640</v>
      </c>
      <c r="C79" s="1">
        <v>64113</v>
      </c>
      <c r="D79" s="1">
        <v>58165</v>
      </c>
      <c r="E79" s="1">
        <f t="shared" si="6"/>
        <v>5948</v>
      </c>
      <c r="F79" s="1">
        <v>6011</v>
      </c>
      <c r="G79" s="1">
        <f t="shared" si="7"/>
        <v>11959</v>
      </c>
      <c r="I79" s="1">
        <v>2004</v>
      </c>
      <c r="J79" s="4">
        <f t="shared" si="8"/>
        <v>11.877968890107528</v>
      </c>
      <c r="K79" s="4">
        <f t="shared" si="9"/>
        <v>10.77600580994657</v>
      </c>
      <c r="L79" s="4">
        <f t="shared" si="10"/>
        <v>1.1136348478223816</v>
      </c>
      <c r="M79" s="4">
        <f t="shared" si="11"/>
        <v>2.2155979279833407</v>
      </c>
    </row>
    <row r="80" spans="1:13" x14ac:dyDescent="0.2">
      <c r="A80" s="1">
        <v>2005</v>
      </c>
      <c r="B80" s="1">
        <v>5411405</v>
      </c>
      <c r="C80" s="1">
        <v>64984</v>
      </c>
      <c r="D80" s="1">
        <v>56915</v>
      </c>
      <c r="E80" s="1">
        <f t="shared" si="6"/>
        <v>8069</v>
      </c>
      <c r="F80" s="1">
        <v>7105</v>
      </c>
      <c r="G80" s="1">
        <f t="shared" si="7"/>
        <v>15174</v>
      </c>
      <c r="I80" s="1">
        <v>2005</v>
      </c>
      <c r="J80" s="4">
        <f t="shared" si="8"/>
        <v>12.008711231186725</v>
      </c>
      <c r="K80" s="4">
        <f t="shared" si="9"/>
        <v>10.517601251431005</v>
      </c>
      <c r="L80" s="4">
        <f t="shared" si="10"/>
        <v>1.3129677043207817</v>
      </c>
      <c r="M80" s="4">
        <f t="shared" si="11"/>
        <v>2.8040776840765016</v>
      </c>
    </row>
    <row r="81" spans="1:13" x14ac:dyDescent="0.2">
      <c r="A81" s="1">
        <v>2006</v>
      </c>
      <c r="B81" s="1">
        <v>5427459</v>
      </c>
      <c r="C81" s="1">
        <v>63036</v>
      </c>
      <c r="D81" s="1">
        <v>54869</v>
      </c>
      <c r="E81" s="1">
        <f t="shared" si="6"/>
        <v>8167</v>
      </c>
      <c r="F81" s="1">
        <v>5776</v>
      </c>
      <c r="G81" s="1">
        <f t="shared" si="7"/>
        <v>13943</v>
      </c>
      <c r="I81" s="1">
        <v>2006</v>
      </c>
      <c r="J81" s="4">
        <f t="shared" si="8"/>
        <v>11.614274746248659</v>
      </c>
      <c r="K81" s="4">
        <f t="shared" si="9"/>
        <v>10.109519021700578</v>
      </c>
      <c r="L81" s="4">
        <f t="shared" si="10"/>
        <v>1.0642180806893244</v>
      </c>
      <c r="M81" s="4">
        <f t="shared" si="11"/>
        <v>2.5689738052374049</v>
      </c>
    </row>
    <row r="82" spans="1:13" x14ac:dyDescent="0.2">
      <c r="A82" s="1">
        <v>2007</v>
      </c>
      <c r="B82" s="1">
        <v>5447084</v>
      </c>
      <c r="C82" s="1">
        <v>63890</v>
      </c>
      <c r="D82" s="1">
        <v>54797</v>
      </c>
      <c r="E82" s="1">
        <f t="shared" si="6"/>
        <v>9093</v>
      </c>
      <c r="F82" s="1">
        <v>8924</v>
      </c>
      <c r="G82" s="1">
        <f t="shared" si="7"/>
        <v>18017</v>
      </c>
      <c r="I82" s="1">
        <v>2007</v>
      </c>
      <c r="J82" s="4">
        <f t="shared" si="8"/>
        <v>11.729211445977334</v>
      </c>
      <c r="K82" s="4">
        <f t="shared" si="9"/>
        <v>10.059877908987634</v>
      </c>
      <c r="L82" s="4">
        <f t="shared" si="10"/>
        <v>1.6383077624652016</v>
      </c>
      <c r="M82" s="4">
        <f t="shared" si="11"/>
        <v>3.3076412994549012</v>
      </c>
    </row>
    <row r="83" spans="1:13" x14ac:dyDescent="0.2">
      <c r="A83" s="1">
        <v>2008</v>
      </c>
      <c r="B83" s="5">
        <v>5475791</v>
      </c>
      <c r="C83" s="5">
        <v>63331</v>
      </c>
      <c r="D83" s="5">
        <v>54532</v>
      </c>
      <c r="E83" s="1">
        <f t="shared" si="6"/>
        <v>8799</v>
      </c>
      <c r="F83" s="5">
        <v>8625</v>
      </c>
      <c r="G83" s="1">
        <f t="shared" si="7"/>
        <v>17424</v>
      </c>
      <c r="I83" s="1">
        <v>2008</v>
      </c>
      <c r="J83" s="4">
        <f t="shared" si="8"/>
        <v>11.565634992277827</v>
      </c>
      <c r="K83" s="4">
        <f t="shared" si="9"/>
        <v>9.9587438600194922</v>
      </c>
      <c r="L83" s="4">
        <f t="shared" si="10"/>
        <v>1.5751149012078802</v>
      </c>
      <c r="M83" s="4">
        <f t="shared" si="11"/>
        <v>3.182006033466215</v>
      </c>
    </row>
    <row r="84" spans="1:13" x14ac:dyDescent="0.2">
      <c r="A84" s="1">
        <v>2009</v>
      </c>
      <c r="B84" s="5">
        <v>5511451</v>
      </c>
      <c r="C84" s="5">
        <v>63773</v>
      </c>
      <c r="D84" s="5">
        <v>54139</v>
      </c>
      <c r="E84" s="1">
        <f t="shared" si="6"/>
        <v>9634</v>
      </c>
      <c r="F84" s="5">
        <v>4962</v>
      </c>
      <c r="G84" s="1">
        <f t="shared" si="7"/>
        <v>14596</v>
      </c>
      <c r="I84" s="1">
        <v>2009</v>
      </c>
      <c r="J84" s="4">
        <f t="shared" si="8"/>
        <v>11.571000086909963</v>
      </c>
      <c r="K84" s="4">
        <f t="shared" si="9"/>
        <v>9.8230030530979953</v>
      </c>
      <c r="L84" s="4">
        <f t="shared" si="10"/>
        <v>0.90030737822036333</v>
      </c>
      <c r="M84" s="4">
        <f t="shared" si="11"/>
        <v>2.6483044120323305</v>
      </c>
    </row>
    <row r="85" spans="1:13" x14ac:dyDescent="0.2">
      <c r="A85" s="1">
        <v>2010</v>
      </c>
      <c r="B85" s="5">
        <v>5534738</v>
      </c>
      <c r="C85" s="5">
        <v>62553</v>
      </c>
      <c r="D85" s="5">
        <v>54887</v>
      </c>
      <c r="E85" s="1">
        <f t="shared" si="6"/>
        <v>7666</v>
      </c>
      <c r="F85" s="5">
        <v>8550</v>
      </c>
      <c r="G85" s="1">
        <f t="shared" si="7"/>
        <v>16216</v>
      </c>
      <c r="I85" s="1">
        <v>2010</v>
      </c>
      <c r="J85" s="4">
        <f t="shared" si="8"/>
        <v>11.301889990095285</v>
      </c>
      <c r="K85" s="4">
        <f t="shared" si="9"/>
        <v>9.9168199108973187</v>
      </c>
      <c r="L85" s="4">
        <f t="shared" si="10"/>
        <v>1.544788569937728</v>
      </c>
      <c r="M85" s="4">
        <f t="shared" si="11"/>
        <v>2.9298586491356953</v>
      </c>
    </row>
    <row r="86" spans="1:13" x14ac:dyDescent="0.2">
      <c r="A86" s="1">
        <v>2011</v>
      </c>
      <c r="B86" s="5">
        <v>5560628</v>
      </c>
      <c r="C86" s="5">
        <v>62696</v>
      </c>
      <c r="D86" s="5">
        <v>54318</v>
      </c>
      <c r="E86" s="1">
        <f t="shared" si="6"/>
        <v>8378</v>
      </c>
      <c r="F86" s="5">
        <v>10353</v>
      </c>
      <c r="G86" s="1">
        <f t="shared" si="7"/>
        <v>18731</v>
      </c>
      <c r="I86" s="1">
        <v>2011</v>
      </c>
      <c r="J86" s="4">
        <f t="shared" si="8"/>
        <v>11.274985487250721</v>
      </c>
      <c r="K86" s="4">
        <f t="shared" si="9"/>
        <v>9.7683211320735719</v>
      </c>
      <c r="L86" s="4">
        <f t="shared" si="10"/>
        <v>1.8618400655465535</v>
      </c>
      <c r="M86" s="4">
        <f t="shared" si="11"/>
        <v>3.3685044207237023</v>
      </c>
    </row>
    <row r="87" spans="1:13" x14ac:dyDescent="0.2">
      <c r="A87" s="1">
        <v>2012</v>
      </c>
      <c r="B87" s="5">
        <v>5580516</v>
      </c>
      <c r="C87" s="5">
        <v>59226</v>
      </c>
      <c r="D87" s="5">
        <v>52489</v>
      </c>
      <c r="E87" s="1">
        <f t="shared" si="6"/>
        <v>6737</v>
      </c>
      <c r="F87" s="5">
        <v>15173</v>
      </c>
      <c r="G87" s="1">
        <f t="shared" si="7"/>
        <v>21910</v>
      </c>
      <c r="I87" s="1">
        <v>2012</v>
      </c>
      <c r="J87" s="4">
        <f t="shared" si="8"/>
        <v>10.61299707768959</v>
      </c>
      <c r="K87" s="4">
        <f t="shared" si="9"/>
        <v>9.405761044319199</v>
      </c>
      <c r="L87" s="4">
        <f t="shared" si="10"/>
        <v>2.7189241998410183</v>
      </c>
      <c r="M87" s="4">
        <f t="shared" si="11"/>
        <v>3.9261602332114092</v>
      </c>
    </row>
    <row r="88" spans="1:13" x14ac:dyDescent="0.2">
      <c r="A88" s="1">
        <v>2013</v>
      </c>
      <c r="B88" s="5">
        <v>5602628</v>
      </c>
      <c r="C88" s="5">
        <v>57042</v>
      </c>
      <c r="D88" s="5">
        <v>52450</v>
      </c>
      <c r="E88" s="1">
        <f t="shared" si="6"/>
        <v>4592</v>
      </c>
      <c r="F88" s="5">
        <v>15149</v>
      </c>
      <c r="G88" s="1">
        <f t="shared" si="7"/>
        <v>19741</v>
      </c>
      <c r="I88" s="1">
        <v>2013</v>
      </c>
      <c r="J88" s="4">
        <f t="shared" si="8"/>
        <v>10.181293492982222</v>
      </c>
      <c r="K88" s="4">
        <f t="shared" si="9"/>
        <v>9.3616781267647973</v>
      </c>
      <c r="L88" s="4">
        <f t="shared" si="10"/>
        <v>2.7039096652499506</v>
      </c>
      <c r="M88" s="4">
        <f t="shared" si="11"/>
        <v>3.5235250314673756</v>
      </c>
    </row>
    <row r="89" spans="1:13" x14ac:dyDescent="0.2">
      <c r="A89" s="1">
        <v>2014</v>
      </c>
      <c r="B89" s="5">
        <v>5627235</v>
      </c>
      <c r="C89" s="5">
        <v>56636</v>
      </c>
      <c r="D89" s="5">
        <v>52534</v>
      </c>
      <c r="E89" s="1">
        <f t="shared" si="6"/>
        <v>4102</v>
      </c>
      <c r="F89" s="5">
        <v>17223</v>
      </c>
      <c r="G89" s="1">
        <f t="shared" si="7"/>
        <v>21325</v>
      </c>
      <c r="I89" s="1">
        <v>2014</v>
      </c>
      <c r="J89" s="4">
        <f t="shared" si="8"/>
        <v>10.06462321193268</v>
      </c>
      <c r="K89" s="4">
        <f t="shared" si="9"/>
        <v>9.3356684055313135</v>
      </c>
      <c r="L89" s="4">
        <f t="shared" si="10"/>
        <v>3.0606505681742453</v>
      </c>
      <c r="M89" s="4">
        <f t="shared" si="11"/>
        <v>3.7896053745756131</v>
      </c>
    </row>
    <row r="90" spans="1:13" x14ac:dyDescent="0.2">
      <c r="A90" s="5" t="s">
        <v>12</v>
      </c>
      <c r="B90" s="5">
        <v>5659715</v>
      </c>
      <c r="C90" s="5">
        <v>57515</v>
      </c>
      <c r="D90" s="5">
        <v>51535</v>
      </c>
      <c r="E90" s="1">
        <f t="shared" si="6"/>
        <v>5980</v>
      </c>
      <c r="F90" s="5">
        <v>43869</v>
      </c>
      <c r="G90" s="1">
        <f t="shared" si="7"/>
        <v>49849</v>
      </c>
      <c r="I90" s="1">
        <v>2015</v>
      </c>
      <c r="J90" s="4">
        <f t="shared" si="8"/>
        <v>10.16217247688267</v>
      </c>
      <c r="K90" s="4">
        <f t="shared" si="9"/>
        <v>9.1055821715404406</v>
      </c>
      <c r="L90" s="4">
        <f t="shared" si="10"/>
        <v>7.751097007534832</v>
      </c>
      <c r="M90" s="4">
        <f t="shared" si="11"/>
        <v>8.8076873128770625</v>
      </c>
    </row>
    <row r="91" spans="1:13" x14ac:dyDescent="0.2">
      <c r="A91" s="5" t="s">
        <v>13</v>
      </c>
      <c r="B91" s="5">
        <v>5687559</v>
      </c>
      <c r="C91" s="5">
        <v>58157</v>
      </c>
      <c r="D91" s="5">
        <v>51840</v>
      </c>
      <c r="E91" s="1">
        <f t="shared" si="6"/>
        <v>6317</v>
      </c>
      <c r="F91" s="5">
        <v>45088</v>
      </c>
      <c r="G91" s="1">
        <f t="shared" si="7"/>
        <v>51405</v>
      </c>
      <c r="I91" s="1">
        <v>2016</v>
      </c>
      <c r="J91" s="4">
        <f t="shared" si="8"/>
        <v>10.225300519959442</v>
      </c>
      <c r="K91" s="4">
        <f t="shared" si="9"/>
        <v>9.1146307229516221</v>
      </c>
      <c r="L91" s="4">
        <f t="shared" si="10"/>
        <v>7.9274782028634778</v>
      </c>
      <c r="M91" s="4">
        <f t="shared" si="11"/>
        <v>9.0381479998712972</v>
      </c>
    </row>
    <row r="92" spans="1:13" x14ac:dyDescent="0.2">
      <c r="A92" s="5" t="s">
        <v>14</v>
      </c>
      <c r="B92" s="5">
        <v>5748769</v>
      </c>
      <c r="C92" s="5">
        <v>63020</v>
      </c>
      <c r="D92" s="5">
        <v>53077</v>
      </c>
      <c r="E92" s="1">
        <f t="shared" si="6"/>
        <v>9943</v>
      </c>
      <c r="F92" s="5">
        <v>25868</v>
      </c>
      <c r="G92" s="1">
        <f t="shared" si="7"/>
        <v>35811</v>
      </c>
      <c r="I92" s="1">
        <v>2017</v>
      </c>
      <c r="J92" s="4">
        <f t="shared" si="8"/>
        <v>10.96234689548319</v>
      </c>
      <c r="K92" s="4">
        <f t="shared" si="9"/>
        <v>9.2327592220177923</v>
      </c>
      <c r="L92" s="4">
        <f t="shared" si="10"/>
        <v>4.4997459456102691</v>
      </c>
      <c r="M92" s="4">
        <f t="shared" si="11"/>
        <v>6.2293336190756667</v>
      </c>
    </row>
    <row r="93" spans="1:13" x14ac:dyDescent="0.2">
      <c r="A93" s="5" t="s">
        <v>15</v>
      </c>
      <c r="B93" s="5">
        <v>5781190</v>
      </c>
      <c r="C93" s="5">
        <v>64179</v>
      </c>
      <c r="D93" s="5">
        <v>53443</v>
      </c>
      <c r="E93" s="1">
        <f>+C93-D93</f>
        <v>10736</v>
      </c>
      <c r="F93" s="5">
        <v>22361</v>
      </c>
      <c r="G93" s="1">
        <f t="shared" si="7"/>
        <v>33097</v>
      </c>
      <c r="I93" s="1">
        <v>2018</v>
      </c>
      <c r="J93" s="4">
        <f t="shared" si="8"/>
        <v>11.101347646418818</v>
      </c>
      <c r="K93" s="4">
        <f t="shared" si="9"/>
        <v>9.2442905353396103</v>
      </c>
      <c r="L93" s="4">
        <f t="shared" si="10"/>
        <v>3.8678887910620476</v>
      </c>
      <c r="M93" s="4">
        <f t="shared" si="11"/>
        <v>5.724945902141255</v>
      </c>
    </row>
    <row r="94" spans="1:13" x14ac:dyDescent="0.2">
      <c r="A94" s="5" t="s">
        <v>16</v>
      </c>
      <c r="B94" s="5">
        <v>5814283</v>
      </c>
      <c r="C94" s="5">
        <v>65293</v>
      </c>
      <c r="D94" s="5">
        <v>53741</v>
      </c>
      <c r="E94" s="1">
        <f t="shared" ref="E94:E135" si="12">+C94-D94</f>
        <v>11552</v>
      </c>
      <c r="F94" s="5">
        <v>18971</v>
      </c>
      <c r="G94" s="1">
        <f t="shared" si="7"/>
        <v>30523</v>
      </c>
      <c r="I94" s="1">
        <v>2019</v>
      </c>
      <c r="J94" s="4">
        <f t="shared" si="8"/>
        <v>11.229759542148189</v>
      </c>
      <c r="K94" s="4">
        <f t="shared" si="9"/>
        <v>9.2429281478042942</v>
      </c>
      <c r="L94" s="4">
        <f t="shared" si="10"/>
        <v>3.2628270760126399</v>
      </c>
      <c r="M94" s="4">
        <f t="shared" si="11"/>
        <v>5.2496584703565343</v>
      </c>
    </row>
    <row r="95" spans="1:13" x14ac:dyDescent="0.2">
      <c r="A95" s="5" t="s">
        <v>17</v>
      </c>
      <c r="B95" s="5">
        <v>5844805</v>
      </c>
      <c r="C95" s="5">
        <v>66378</v>
      </c>
      <c r="D95" s="5">
        <v>54104</v>
      </c>
      <c r="E95" s="1">
        <f t="shared" si="12"/>
        <v>12274</v>
      </c>
      <c r="F95" s="5">
        <v>16315</v>
      </c>
      <c r="G95" s="1">
        <f t="shared" si="7"/>
        <v>28589</v>
      </c>
      <c r="I95" s="1">
        <v>2020</v>
      </c>
      <c r="J95" s="4">
        <f t="shared" si="8"/>
        <v>11.356751850574998</v>
      </c>
      <c r="K95" s="4">
        <f t="shared" si="9"/>
        <v>9.2567673344106431</v>
      </c>
      <c r="L95" s="4">
        <f t="shared" si="10"/>
        <v>2.7913677188546067</v>
      </c>
      <c r="M95" s="4">
        <f t="shared" si="11"/>
        <v>4.8913522350189611</v>
      </c>
    </row>
    <row r="96" spans="1:13" x14ac:dyDescent="0.2">
      <c r="A96" s="5" t="s">
        <v>18</v>
      </c>
      <c r="B96" s="5">
        <v>5873392</v>
      </c>
      <c r="C96" s="5">
        <v>67497</v>
      </c>
      <c r="D96" s="5">
        <v>54534</v>
      </c>
      <c r="E96" s="1">
        <f t="shared" si="12"/>
        <v>12963</v>
      </c>
      <c r="F96" s="5">
        <v>14470</v>
      </c>
      <c r="G96" s="1">
        <f t="shared" si="7"/>
        <v>27433</v>
      </c>
      <c r="I96" s="1">
        <v>2021</v>
      </c>
      <c r="J96" s="4">
        <f t="shared" si="8"/>
        <v>11.491996447708582</v>
      </c>
      <c r="K96" s="4">
        <f t="shared" si="9"/>
        <v>9.2849242822546145</v>
      </c>
      <c r="L96" s="4">
        <f t="shared" si="10"/>
        <v>2.4636530304805127</v>
      </c>
      <c r="M96" s="4">
        <f t="shared" si="11"/>
        <v>4.6707251959344784</v>
      </c>
    </row>
    <row r="97" spans="1:13" x14ac:dyDescent="0.2">
      <c r="A97" s="5" t="s">
        <v>19</v>
      </c>
      <c r="B97" s="5">
        <v>5900824</v>
      </c>
      <c r="C97" s="5">
        <v>68718</v>
      </c>
      <c r="D97" s="5">
        <v>55037</v>
      </c>
      <c r="E97" s="1">
        <f t="shared" si="12"/>
        <v>13681</v>
      </c>
      <c r="F97" s="5">
        <v>13248</v>
      </c>
      <c r="G97" s="1">
        <f t="shared" si="7"/>
        <v>26929</v>
      </c>
      <c r="I97" s="1">
        <v>2022</v>
      </c>
      <c r="J97" s="4">
        <f t="shared" si="8"/>
        <v>11.64549222278109</v>
      </c>
      <c r="K97" s="4">
        <f t="shared" si="9"/>
        <v>9.3270024660962605</v>
      </c>
      <c r="L97" s="4">
        <f t="shared" si="10"/>
        <v>2.2451101744434339</v>
      </c>
      <c r="M97" s="4">
        <f t="shared" si="11"/>
        <v>4.5635999311282625</v>
      </c>
    </row>
    <row r="98" spans="1:13" x14ac:dyDescent="0.2">
      <c r="A98" s="5" t="s">
        <v>20</v>
      </c>
      <c r="B98" s="5">
        <v>5927751</v>
      </c>
      <c r="C98" s="5">
        <v>70005</v>
      </c>
      <c r="D98" s="5">
        <v>55609</v>
      </c>
      <c r="E98" s="1">
        <f t="shared" si="12"/>
        <v>14396</v>
      </c>
      <c r="F98" s="5">
        <v>12514</v>
      </c>
      <c r="G98" s="1">
        <f t="shared" si="7"/>
        <v>26910</v>
      </c>
      <c r="I98" s="1">
        <v>2023</v>
      </c>
      <c r="J98" s="4">
        <f t="shared" si="8"/>
        <v>11.809706581804802</v>
      </c>
      <c r="K98" s="4">
        <f t="shared" si="9"/>
        <v>9.3811295379984756</v>
      </c>
      <c r="L98" s="4">
        <f t="shared" si="10"/>
        <v>2.111087324686884</v>
      </c>
      <c r="M98" s="4">
        <f t="shared" si="11"/>
        <v>4.5396643684932112</v>
      </c>
    </row>
    <row r="99" spans="1:13" x14ac:dyDescent="0.2">
      <c r="A99" s="5" t="s">
        <v>21</v>
      </c>
      <c r="B99" s="5">
        <v>5954662</v>
      </c>
      <c r="C99" s="5">
        <v>71140</v>
      </c>
      <c r="D99" s="5">
        <v>56249</v>
      </c>
      <c r="E99" s="1">
        <f t="shared" si="12"/>
        <v>14891</v>
      </c>
      <c r="F99" s="5">
        <v>12088</v>
      </c>
      <c r="G99" s="1">
        <f t="shared" si="7"/>
        <v>26979</v>
      </c>
      <c r="I99" s="1">
        <v>2024</v>
      </c>
      <c r="J99" s="4">
        <f t="shared" si="8"/>
        <v>11.946941740773868</v>
      </c>
      <c r="K99" s="4">
        <f t="shared" si="9"/>
        <v>9.4462120603990627</v>
      </c>
      <c r="L99" s="4">
        <f t="shared" si="10"/>
        <v>2.0300060691941875</v>
      </c>
      <c r="M99" s="4">
        <f t="shared" si="11"/>
        <v>4.5307357495689935</v>
      </c>
    </row>
    <row r="100" spans="1:13" x14ac:dyDescent="0.2">
      <c r="A100" s="5" t="s">
        <v>22</v>
      </c>
      <c r="B100" s="5">
        <v>5981643</v>
      </c>
      <c r="C100" s="5">
        <v>71915</v>
      </c>
      <c r="D100" s="5">
        <v>56949</v>
      </c>
      <c r="E100" s="1">
        <f t="shared" si="12"/>
        <v>14966</v>
      </c>
      <c r="F100" s="5">
        <v>11835</v>
      </c>
      <c r="G100" s="1">
        <f t="shared" si="7"/>
        <v>26801</v>
      </c>
      <c r="I100" s="1">
        <v>2025</v>
      </c>
      <c r="J100" s="4">
        <f t="shared" si="8"/>
        <v>12.022616528602592</v>
      </c>
      <c r="K100" s="4">
        <f t="shared" si="9"/>
        <v>9.5206283624749926</v>
      </c>
      <c r="L100" s="4">
        <f t="shared" si="10"/>
        <v>1.9785533840785885</v>
      </c>
      <c r="M100" s="4">
        <f t="shared" si="11"/>
        <v>4.4805415502061896</v>
      </c>
    </row>
    <row r="101" spans="1:13" x14ac:dyDescent="0.2">
      <c r="A101" s="5" t="s">
        <v>23</v>
      </c>
      <c r="B101" s="5">
        <v>6008444</v>
      </c>
      <c r="C101" s="5">
        <v>72332</v>
      </c>
      <c r="D101" s="5">
        <v>57688</v>
      </c>
      <c r="E101" s="1">
        <f t="shared" si="12"/>
        <v>14644</v>
      </c>
      <c r="F101" s="5">
        <v>11710</v>
      </c>
      <c r="G101" s="1">
        <f t="shared" si="7"/>
        <v>26354</v>
      </c>
      <c r="I101" s="1">
        <v>2026</v>
      </c>
      <c r="J101" s="4">
        <f t="shared" si="8"/>
        <v>12.038391303971544</v>
      </c>
      <c r="K101" s="4">
        <f t="shared" si="9"/>
        <v>9.6011546417009122</v>
      </c>
      <c r="L101" s="4">
        <f t="shared" si="10"/>
        <v>1.9489238811246306</v>
      </c>
      <c r="M101" s="4">
        <f t="shared" si="11"/>
        <v>4.3861605433952615</v>
      </c>
    </row>
    <row r="102" spans="1:13" x14ac:dyDescent="0.2">
      <c r="A102" s="5" t="s">
        <v>24</v>
      </c>
      <c r="B102" s="5">
        <v>6034797</v>
      </c>
      <c r="C102" s="5">
        <v>72492</v>
      </c>
      <c r="D102" s="5">
        <v>58465</v>
      </c>
      <c r="E102" s="1">
        <f t="shared" si="12"/>
        <v>14027</v>
      </c>
      <c r="F102" s="5">
        <v>11618</v>
      </c>
      <c r="G102" s="1">
        <f t="shared" si="7"/>
        <v>25645</v>
      </c>
      <c r="I102" s="1">
        <v>2027</v>
      </c>
      <c r="J102" s="4">
        <f t="shared" si="8"/>
        <v>12.012334466262908</v>
      </c>
      <c r="K102" s="4">
        <f t="shared" si="9"/>
        <v>9.6879812195836905</v>
      </c>
      <c r="L102" s="4">
        <f t="shared" si="10"/>
        <v>1.9251683196634453</v>
      </c>
      <c r="M102" s="4">
        <f t="shared" si="11"/>
        <v>4.2495215663426622</v>
      </c>
    </row>
    <row r="103" spans="1:13" x14ac:dyDescent="0.2">
      <c r="A103" s="5" t="s">
        <v>25</v>
      </c>
      <c r="B103" s="5">
        <v>6060442</v>
      </c>
      <c r="C103" s="5">
        <v>72484</v>
      </c>
      <c r="D103" s="5">
        <v>59257</v>
      </c>
      <c r="E103" s="1">
        <f t="shared" si="12"/>
        <v>13227</v>
      </c>
      <c r="F103" s="5">
        <v>11559</v>
      </c>
      <c r="G103" s="1">
        <f t="shared" si="7"/>
        <v>24786</v>
      </c>
      <c r="I103" s="1">
        <v>2028</v>
      </c>
      <c r="J103" s="4">
        <f t="shared" si="8"/>
        <v>11.960183762174442</v>
      </c>
      <c r="K103" s="4">
        <f t="shared" si="9"/>
        <v>9.7776696815182795</v>
      </c>
      <c r="L103" s="4">
        <f t="shared" si="10"/>
        <v>1.9072866302490807</v>
      </c>
      <c r="M103" s="4">
        <f t="shared" si="11"/>
        <v>4.0898007109052443</v>
      </c>
    </row>
    <row r="104" spans="1:13" x14ac:dyDescent="0.2">
      <c r="A104" s="5" t="s">
        <v>26</v>
      </c>
      <c r="B104" s="5">
        <v>6085229</v>
      </c>
      <c r="C104" s="5">
        <v>72367</v>
      </c>
      <c r="D104" s="5">
        <v>60043</v>
      </c>
      <c r="E104" s="1">
        <f t="shared" si="12"/>
        <v>12324</v>
      </c>
      <c r="F104" s="5">
        <v>11532</v>
      </c>
      <c r="G104" s="1">
        <f t="shared" si="7"/>
        <v>23856</v>
      </c>
      <c r="I104" s="1">
        <v>2029</v>
      </c>
      <c r="J104" s="4">
        <f t="shared" si="8"/>
        <v>11.892239388197224</v>
      </c>
      <c r="K104" s="4">
        <f t="shared" si="9"/>
        <v>9.8670074700557695</v>
      </c>
      <c r="L104" s="4">
        <f t="shared" si="10"/>
        <v>1.8950806945802696</v>
      </c>
      <c r="M104" s="4">
        <f t="shared" si="11"/>
        <v>3.9203126127217232</v>
      </c>
    </row>
    <row r="105" spans="1:13" x14ac:dyDescent="0.2">
      <c r="A105" s="5" t="s">
        <v>27</v>
      </c>
      <c r="B105" s="5">
        <v>6109083</v>
      </c>
      <c r="C105" s="5">
        <v>72177</v>
      </c>
      <c r="D105" s="5">
        <v>60818</v>
      </c>
      <c r="E105" s="1">
        <f t="shared" si="12"/>
        <v>11359</v>
      </c>
      <c r="F105" s="5">
        <v>11516</v>
      </c>
      <c r="G105" s="1">
        <f t="shared" si="7"/>
        <v>22875</v>
      </c>
      <c r="I105" s="1">
        <v>2030</v>
      </c>
      <c r="J105" s="4">
        <f t="shared" si="8"/>
        <v>11.814702795820583</v>
      </c>
      <c r="K105" s="4">
        <f t="shared" si="9"/>
        <v>9.9553402695625515</v>
      </c>
      <c r="L105" s="4">
        <f t="shared" si="10"/>
        <v>1.8850619642915312</v>
      </c>
      <c r="M105" s="4">
        <f t="shared" si="11"/>
        <v>3.7444244905495636</v>
      </c>
    </row>
    <row r="106" spans="1:13" x14ac:dyDescent="0.2">
      <c r="A106" s="5" t="s">
        <v>28</v>
      </c>
      <c r="B106" s="5">
        <v>6131957</v>
      </c>
      <c r="C106" s="5">
        <v>71942</v>
      </c>
      <c r="D106" s="5">
        <v>61564</v>
      </c>
      <c r="E106" s="1">
        <f t="shared" si="12"/>
        <v>10378</v>
      </c>
      <c r="F106" s="5">
        <v>11527</v>
      </c>
      <c r="G106" s="1">
        <f t="shared" si="7"/>
        <v>21905</v>
      </c>
      <c r="I106" s="1">
        <v>2031</v>
      </c>
      <c r="J106" s="4">
        <f t="shared" si="8"/>
        <v>11.73230666816483</v>
      </c>
      <c r="K106" s="4">
        <f t="shared" si="9"/>
        <v>10.03986166243501</v>
      </c>
      <c r="L106" s="4">
        <f t="shared" si="10"/>
        <v>1.8798240105075754</v>
      </c>
      <c r="M106" s="4">
        <f t="shared" si="11"/>
        <v>3.5722690162373936</v>
      </c>
    </row>
    <row r="107" spans="1:13" x14ac:dyDescent="0.2">
      <c r="A107" s="5" t="s">
        <v>29</v>
      </c>
      <c r="B107" s="5">
        <v>6153862</v>
      </c>
      <c r="C107" s="5">
        <v>71678</v>
      </c>
      <c r="D107" s="5">
        <v>62284</v>
      </c>
      <c r="E107" s="1">
        <f t="shared" si="12"/>
        <v>9394</v>
      </c>
      <c r="F107" s="5">
        <v>11529</v>
      </c>
      <c r="G107" s="1">
        <f t="shared" si="7"/>
        <v>20923</v>
      </c>
      <c r="I107" s="1">
        <v>2032</v>
      </c>
      <c r="J107" s="4">
        <f t="shared" si="8"/>
        <v>11.647645007314106</v>
      </c>
      <c r="K107" s="4">
        <f t="shared" si="9"/>
        <v>10.121123938105859</v>
      </c>
      <c r="L107" s="4">
        <f t="shared" si="10"/>
        <v>1.8734576758464847</v>
      </c>
      <c r="M107" s="4">
        <f t="shared" si="11"/>
        <v>3.3999787450547316</v>
      </c>
    </row>
    <row r="108" spans="1:13" x14ac:dyDescent="0.2">
      <c r="A108" s="5" t="s">
        <v>30</v>
      </c>
      <c r="B108" s="5">
        <v>6174785</v>
      </c>
      <c r="C108" s="5">
        <v>71392</v>
      </c>
      <c r="D108" s="5">
        <v>62962</v>
      </c>
      <c r="E108" s="1">
        <f t="shared" si="12"/>
        <v>8430</v>
      </c>
      <c r="F108" s="5">
        <v>11554</v>
      </c>
      <c r="G108" s="1">
        <f t="shared" si="7"/>
        <v>19984</v>
      </c>
      <c r="I108" s="1">
        <v>2033</v>
      </c>
      <c r="J108" s="4">
        <f t="shared" si="8"/>
        <v>11.561860048568493</v>
      </c>
      <c r="K108" s="4">
        <f t="shared" si="9"/>
        <v>10.196630328019518</v>
      </c>
      <c r="L108" s="4">
        <f t="shared" si="10"/>
        <v>1.8711582670489741</v>
      </c>
      <c r="M108" s="4">
        <f t="shared" si="11"/>
        <v>3.2363879875979489</v>
      </c>
    </row>
    <row r="109" spans="1:13" x14ac:dyDescent="0.2">
      <c r="A109" s="5" t="s">
        <v>31</v>
      </c>
      <c r="B109" s="5">
        <v>6194768</v>
      </c>
      <c r="C109" s="5">
        <v>71079</v>
      </c>
      <c r="D109" s="5">
        <v>63593</v>
      </c>
      <c r="E109" s="1">
        <f t="shared" si="12"/>
        <v>7486</v>
      </c>
      <c r="F109" s="5">
        <v>11573</v>
      </c>
      <c r="G109" s="1">
        <f t="shared" si="7"/>
        <v>19059</v>
      </c>
      <c r="I109" s="1">
        <v>2034</v>
      </c>
      <c r="J109" s="4">
        <f t="shared" si="8"/>
        <v>11.474037445792966</v>
      </c>
      <c r="K109" s="4">
        <f t="shared" si="9"/>
        <v>10.265598324263314</v>
      </c>
      <c r="L109" s="4">
        <f t="shared" si="10"/>
        <v>1.868189414034553</v>
      </c>
      <c r="M109" s="4">
        <f t="shared" si="11"/>
        <v>3.0766285355642053</v>
      </c>
    </row>
    <row r="110" spans="1:13" x14ac:dyDescent="0.2">
      <c r="A110" s="5" t="s">
        <v>32</v>
      </c>
      <c r="B110" s="5">
        <v>6213828</v>
      </c>
      <c r="C110" s="5">
        <v>70733</v>
      </c>
      <c r="D110" s="5">
        <v>64158</v>
      </c>
      <c r="E110" s="1">
        <f t="shared" si="12"/>
        <v>6575</v>
      </c>
      <c r="F110" s="5">
        <v>11575</v>
      </c>
      <c r="G110" s="1">
        <f t="shared" si="7"/>
        <v>18150</v>
      </c>
      <c r="I110" s="1">
        <v>2035</v>
      </c>
      <c r="J110" s="4">
        <f t="shared" si="8"/>
        <v>11.383160267712592</v>
      </c>
      <c r="K110" s="4">
        <f t="shared" si="9"/>
        <v>10.325036354401828</v>
      </c>
      <c r="L110" s="4">
        <f t="shared" si="10"/>
        <v>1.8627808816079234</v>
      </c>
      <c r="M110" s="4">
        <f t="shared" si="11"/>
        <v>2.9209047949186879</v>
      </c>
    </row>
    <row r="111" spans="1:13" x14ac:dyDescent="0.2">
      <c r="A111" s="5" t="s">
        <v>33</v>
      </c>
      <c r="B111" s="5">
        <v>6231975</v>
      </c>
      <c r="C111" s="5">
        <v>70347</v>
      </c>
      <c r="D111" s="5">
        <v>64667</v>
      </c>
      <c r="E111" s="1">
        <f t="shared" si="12"/>
        <v>5680</v>
      </c>
      <c r="F111" s="5">
        <v>11589</v>
      </c>
      <c r="G111" s="1">
        <f t="shared" si="7"/>
        <v>17269</v>
      </c>
      <c r="I111" s="1">
        <v>2036</v>
      </c>
      <c r="J111" s="4">
        <f t="shared" si="8"/>
        <v>11.288074807745538</v>
      </c>
      <c r="K111" s="4">
        <f t="shared" si="9"/>
        <v>10.376646247778593</v>
      </c>
      <c r="L111" s="4">
        <f t="shared" si="10"/>
        <v>1.8596030953269229</v>
      </c>
      <c r="M111" s="4">
        <f t="shared" si="11"/>
        <v>2.7710316552938674</v>
      </c>
    </row>
    <row r="112" spans="1:13" x14ac:dyDescent="0.2">
      <c r="A112" s="5" t="s">
        <v>34</v>
      </c>
      <c r="B112" s="5">
        <v>6249241</v>
      </c>
      <c r="C112" s="5">
        <v>69920</v>
      </c>
      <c r="D112" s="5">
        <v>65097</v>
      </c>
      <c r="E112" s="1">
        <f t="shared" si="12"/>
        <v>4823</v>
      </c>
      <c r="F112" s="5">
        <v>11610</v>
      </c>
      <c r="G112" s="1">
        <f t="shared" si="7"/>
        <v>16433</v>
      </c>
      <c r="I112" s="1">
        <v>2037</v>
      </c>
      <c r="J112" s="4">
        <f t="shared" si="8"/>
        <v>11.188558738573212</v>
      </c>
      <c r="K112" s="4">
        <f t="shared" si="9"/>
        <v>10.416785014372145</v>
      </c>
      <c r="L112" s="4">
        <f t="shared" si="10"/>
        <v>1.8578256143426057</v>
      </c>
      <c r="M112" s="4">
        <f t="shared" si="11"/>
        <v>2.6295993385436729</v>
      </c>
    </row>
    <row r="113" spans="1:13" x14ac:dyDescent="0.2">
      <c r="A113" s="5" t="s">
        <v>35</v>
      </c>
      <c r="B113" s="5">
        <v>6265673</v>
      </c>
      <c r="C113" s="5">
        <v>69459</v>
      </c>
      <c r="D113" s="5">
        <v>65452</v>
      </c>
      <c r="E113" s="1">
        <f t="shared" si="12"/>
        <v>4007</v>
      </c>
      <c r="F113" s="5">
        <v>11628</v>
      </c>
      <c r="G113" s="1">
        <f t="shared" si="7"/>
        <v>15635</v>
      </c>
      <c r="I113" s="1">
        <v>2038</v>
      </c>
      <c r="J113" s="4">
        <f t="shared" si="8"/>
        <v>11.085640760378014</v>
      </c>
      <c r="K113" s="4">
        <f t="shared" si="9"/>
        <v>10.446124462607608</v>
      </c>
      <c r="L113" s="4">
        <f t="shared" si="10"/>
        <v>1.8558261818004227</v>
      </c>
      <c r="M113" s="4">
        <f t="shared" si="11"/>
        <v>2.4953424795708297</v>
      </c>
    </row>
    <row r="114" spans="1:13" x14ac:dyDescent="0.2">
      <c r="A114" s="5" t="s">
        <v>36</v>
      </c>
      <c r="B114" s="5">
        <v>6281307</v>
      </c>
      <c r="C114" s="5">
        <v>68985</v>
      </c>
      <c r="D114" s="5">
        <v>65725</v>
      </c>
      <c r="E114" s="1">
        <f t="shared" si="12"/>
        <v>3260</v>
      </c>
      <c r="F114" s="5">
        <v>11654</v>
      </c>
      <c r="G114" s="1">
        <f t="shared" si="7"/>
        <v>14914</v>
      </c>
      <c r="I114" s="1">
        <v>2039</v>
      </c>
      <c r="J114" s="4">
        <f t="shared" si="8"/>
        <v>10.982586904286002</v>
      </c>
      <c r="K114" s="4">
        <f t="shared" si="9"/>
        <v>10.463586638895377</v>
      </c>
      <c r="L114" s="4">
        <f t="shared" si="10"/>
        <v>1.8553463475037919</v>
      </c>
      <c r="M114" s="4">
        <f t="shared" si="11"/>
        <v>2.3743466128944184</v>
      </c>
    </row>
    <row r="115" spans="1:13" x14ac:dyDescent="0.2">
      <c r="A115" s="5" t="s">
        <v>37</v>
      </c>
      <c r="B115" s="5">
        <v>6296221</v>
      </c>
      <c r="C115" s="5">
        <v>68526</v>
      </c>
      <c r="D115" s="5">
        <v>65939</v>
      </c>
      <c r="E115" s="1">
        <f t="shared" si="12"/>
        <v>2587</v>
      </c>
      <c r="F115" s="5">
        <v>11683</v>
      </c>
      <c r="G115" s="1">
        <f t="shared" si="7"/>
        <v>14270</v>
      </c>
      <c r="I115" s="1">
        <v>2040</v>
      </c>
      <c r="J115" s="4">
        <f t="shared" si="8"/>
        <v>10.883671332375405</v>
      </c>
      <c r="K115" s="4">
        <f t="shared" si="9"/>
        <v>10.472789948129202</v>
      </c>
      <c r="L115" s="4">
        <f t="shared" si="10"/>
        <v>1.8555574844021516</v>
      </c>
      <c r="M115" s="4">
        <f t="shared" si="11"/>
        <v>2.2664388686483528</v>
      </c>
    </row>
    <row r="116" spans="1:13" x14ac:dyDescent="0.2">
      <c r="A116" s="5" t="s">
        <v>38</v>
      </c>
      <c r="B116" s="5">
        <v>6310492</v>
      </c>
      <c r="C116" s="5">
        <v>68123</v>
      </c>
      <c r="D116" s="5">
        <v>66100</v>
      </c>
      <c r="E116" s="1">
        <f t="shared" si="12"/>
        <v>2023</v>
      </c>
      <c r="F116" s="5">
        <v>11700</v>
      </c>
      <c r="G116" s="1">
        <f t="shared" si="7"/>
        <v>13723</v>
      </c>
      <c r="I116" s="1">
        <v>2041</v>
      </c>
      <c r="J116" s="4">
        <f t="shared" si="8"/>
        <v>10.795196317497906</v>
      </c>
      <c r="K116" s="4">
        <f t="shared" si="9"/>
        <v>10.474619094675978</v>
      </c>
      <c r="L116" s="4">
        <f t="shared" si="10"/>
        <v>1.8540551196325104</v>
      </c>
      <c r="M116" s="4">
        <f t="shared" si="11"/>
        <v>2.1746323424544394</v>
      </c>
    </row>
    <row r="117" spans="1:13" x14ac:dyDescent="0.2">
      <c r="A117" s="5" t="s">
        <v>39</v>
      </c>
      <c r="B117" s="5">
        <v>6324214</v>
      </c>
      <c r="C117" s="5">
        <v>67816</v>
      </c>
      <c r="D117" s="5">
        <v>66237</v>
      </c>
      <c r="E117" s="1">
        <f t="shared" si="12"/>
        <v>1579</v>
      </c>
      <c r="F117" s="5">
        <v>11708</v>
      </c>
      <c r="G117" s="1">
        <f t="shared" si="7"/>
        <v>13287</v>
      </c>
      <c r="I117" s="1">
        <v>2042</v>
      </c>
      <c r="J117" s="4">
        <f t="shared" si="8"/>
        <v>10.723229795829173</v>
      </c>
      <c r="K117" s="4">
        <f t="shared" si="9"/>
        <v>10.47355450021141</v>
      </c>
      <c r="L117" s="4">
        <f t="shared" si="10"/>
        <v>1.8512972521170219</v>
      </c>
      <c r="M117" s="4">
        <f t="shared" si="11"/>
        <v>2.1009725477347856</v>
      </c>
    </row>
    <row r="118" spans="1:13" x14ac:dyDescent="0.2">
      <c r="A118" s="5" t="s">
        <v>40</v>
      </c>
      <c r="B118" s="5">
        <v>6337499</v>
      </c>
      <c r="C118" s="5">
        <v>67639</v>
      </c>
      <c r="D118" s="5">
        <v>66373</v>
      </c>
      <c r="E118" s="1">
        <f t="shared" si="12"/>
        <v>1266</v>
      </c>
      <c r="F118" s="5">
        <v>11709</v>
      </c>
      <c r="G118" s="1">
        <f t="shared" si="7"/>
        <v>12975</v>
      </c>
      <c r="I118" s="1">
        <v>2043</v>
      </c>
      <c r="J118" s="4">
        <f t="shared" si="8"/>
        <v>10.672822196895021</v>
      </c>
      <c r="K118" s="4">
        <f t="shared" si="9"/>
        <v>10.47305885176471</v>
      </c>
      <c r="L118" s="4">
        <f t="shared" si="10"/>
        <v>1.8475742560274959</v>
      </c>
      <c r="M118" s="4">
        <f t="shared" si="11"/>
        <v>2.0473376011578068</v>
      </c>
    </row>
    <row r="119" spans="1:13" x14ac:dyDescent="0.2">
      <c r="A119" s="5" t="s">
        <v>41</v>
      </c>
      <c r="B119" s="5">
        <v>6350472</v>
      </c>
      <c r="C119" s="5">
        <v>67613</v>
      </c>
      <c r="D119" s="5">
        <v>66509</v>
      </c>
      <c r="E119" s="1">
        <f t="shared" si="12"/>
        <v>1104</v>
      </c>
      <c r="F119" s="5">
        <v>11717</v>
      </c>
      <c r="G119" s="1">
        <f t="shared" si="7"/>
        <v>12821</v>
      </c>
      <c r="I119" s="1">
        <v>2044</v>
      </c>
      <c r="J119" s="4">
        <f t="shared" si="8"/>
        <v>10.646925141942205</v>
      </c>
      <c r="K119" s="4">
        <f t="shared" si="9"/>
        <v>10.47307979627341</v>
      </c>
      <c r="L119" s="4">
        <f t="shared" si="10"/>
        <v>1.8450597057982461</v>
      </c>
      <c r="M119" s="4">
        <f t="shared" si="11"/>
        <v>2.0189050514670406</v>
      </c>
    </row>
    <row r="120" spans="1:13" x14ac:dyDescent="0.2">
      <c r="A120" s="5" t="s">
        <v>42</v>
      </c>
      <c r="B120" s="5">
        <v>6363291</v>
      </c>
      <c r="C120" s="5">
        <v>67750</v>
      </c>
      <c r="D120" s="5">
        <v>66653</v>
      </c>
      <c r="E120" s="1">
        <f t="shared" si="12"/>
        <v>1097</v>
      </c>
      <c r="F120" s="5">
        <v>11722</v>
      </c>
      <c r="G120" s="1">
        <f t="shared" si="7"/>
        <v>12819</v>
      </c>
      <c r="I120" s="1">
        <v>2045</v>
      </c>
      <c r="J120" s="4">
        <f t="shared" si="8"/>
        <v>10.647006399675892</v>
      </c>
      <c r="K120" s="4">
        <f t="shared" si="9"/>
        <v>10.474611329263427</v>
      </c>
      <c r="L120" s="4">
        <f t="shared" si="10"/>
        <v>1.8421285463763954</v>
      </c>
      <c r="M120" s="4">
        <f t="shared" si="11"/>
        <v>2.0145236167888596</v>
      </c>
    </row>
    <row r="121" spans="1:13" x14ac:dyDescent="0.2">
      <c r="A121" s="5" t="s">
        <v>43</v>
      </c>
      <c r="B121" s="5">
        <v>6376109</v>
      </c>
      <c r="C121" s="5">
        <v>68045</v>
      </c>
      <c r="D121" s="5">
        <v>66817</v>
      </c>
      <c r="E121" s="1">
        <f t="shared" si="12"/>
        <v>1228</v>
      </c>
      <c r="F121" s="5">
        <v>11720</v>
      </c>
      <c r="G121" s="1">
        <f t="shared" si="7"/>
        <v>12948</v>
      </c>
      <c r="I121" s="1">
        <v>2046</v>
      </c>
      <c r="J121" s="4">
        <f t="shared" si="8"/>
        <v>10.671869003494137</v>
      </c>
      <c r="K121" s="4">
        <f t="shared" si="9"/>
        <v>10.479275056307852</v>
      </c>
      <c r="L121" s="4">
        <f t="shared" si="10"/>
        <v>1.8381116132111293</v>
      </c>
      <c r="M121" s="4">
        <f t="shared" si="11"/>
        <v>2.0307055603974149</v>
      </c>
    </row>
    <row r="122" spans="1:13" x14ac:dyDescent="0.2">
      <c r="A122" s="5" t="s">
        <v>44</v>
      </c>
      <c r="B122" s="5">
        <v>6389052</v>
      </c>
      <c r="C122" s="5">
        <v>68489</v>
      </c>
      <c r="D122" s="5">
        <v>66998</v>
      </c>
      <c r="E122" s="1">
        <f t="shared" si="12"/>
        <v>1491</v>
      </c>
      <c r="F122" s="5">
        <v>11709</v>
      </c>
      <c r="G122" s="1">
        <f t="shared" si="7"/>
        <v>13200</v>
      </c>
      <c r="I122" s="1">
        <v>2047</v>
      </c>
      <c r="J122" s="4">
        <f t="shared" si="8"/>
        <v>10.719743711586633</v>
      </c>
      <c r="K122" s="4">
        <f t="shared" si="9"/>
        <v>10.486375756528512</v>
      </c>
      <c r="L122" s="4">
        <f t="shared" si="10"/>
        <v>1.8326662547119668</v>
      </c>
      <c r="M122" s="4">
        <f t="shared" si="11"/>
        <v>2.0660342097700881</v>
      </c>
    </row>
    <row r="123" spans="1:13" x14ac:dyDescent="0.2">
      <c r="A123" s="5" t="s">
        <v>45</v>
      </c>
      <c r="B123" s="5">
        <v>6402249</v>
      </c>
      <c r="C123" s="5">
        <v>69063</v>
      </c>
      <c r="D123" s="5">
        <v>67205</v>
      </c>
      <c r="E123" s="1">
        <f t="shared" si="12"/>
        <v>1858</v>
      </c>
      <c r="F123" s="5">
        <v>11695</v>
      </c>
      <c r="G123" s="1">
        <f t="shared" si="7"/>
        <v>13553</v>
      </c>
      <c r="I123" s="1">
        <v>2048</v>
      </c>
      <c r="J123" s="4">
        <f t="shared" si="8"/>
        <v>10.787303024296618</v>
      </c>
      <c r="K123" s="4">
        <f t="shared" si="9"/>
        <v>10.497092506086533</v>
      </c>
      <c r="L123" s="4">
        <f t="shared" si="10"/>
        <v>1.8267018355580984</v>
      </c>
      <c r="M123" s="4">
        <f t="shared" si="11"/>
        <v>2.1169123537681838</v>
      </c>
    </row>
    <row r="124" spans="1:13" x14ac:dyDescent="0.2">
      <c r="A124" s="5" t="s">
        <v>46</v>
      </c>
      <c r="B124" s="5">
        <v>6415798</v>
      </c>
      <c r="C124" s="5">
        <v>69739</v>
      </c>
      <c r="D124" s="5">
        <v>67426</v>
      </c>
      <c r="E124" s="1">
        <f t="shared" si="12"/>
        <v>2313</v>
      </c>
      <c r="F124" s="5">
        <v>11679</v>
      </c>
      <c r="G124" s="1">
        <f t="shared" si="7"/>
        <v>13992</v>
      </c>
      <c r="I124" s="1">
        <v>2049</v>
      </c>
      <c r="J124" s="4">
        <f t="shared" si="8"/>
        <v>10.869887113029431</v>
      </c>
      <c r="K124" s="4">
        <f t="shared" si="9"/>
        <v>10.509370775077395</v>
      </c>
      <c r="L124" s="4">
        <f t="shared" si="10"/>
        <v>1.8203503289847967</v>
      </c>
      <c r="M124" s="4">
        <f t="shared" si="11"/>
        <v>2.1808666669368333</v>
      </c>
    </row>
    <row r="125" spans="1:13" x14ac:dyDescent="0.2">
      <c r="A125" s="5" t="s">
        <v>47</v>
      </c>
      <c r="B125" s="5">
        <v>6429787</v>
      </c>
      <c r="C125" s="5">
        <v>70489</v>
      </c>
      <c r="D125" s="5">
        <v>67663</v>
      </c>
      <c r="E125" s="1">
        <f t="shared" si="12"/>
        <v>2826</v>
      </c>
      <c r="F125" s="5">
        <v>11676</v>
      </c>
      <c r="G125" s="1">
        <f t="shared" si="7"/>
        <v>14502</v>
      </c>
      <c r="I125" s="1">
        <v>2050</v>
      </c>
      <c r="J125" s="4">
        <f t="shared" si="8"/>
        <v>10.962882596266407</v>
      </c>
      <c r="K125" s="4">
        <f t="shared" si="9"/>
        <v>10.52336570402721</v>
      </c>
      <c r="L125" s="4">
        <f t="shared" si="10"/>
        <v>1.8159232957483662</v>
      </c>
      <c r="M125" s="4">
        <f t="shared" si="11"/>
        <v>2.2554401879875647</v>
      </c>
    </row>
    <row r="126" spans="1:13" x14ac:dyDescent="0.2">
      <c r="A126" s="5" t="s">
        <v>48</v>
      </c>
      <c r="B126" s="5">
        <v>6444288</v>
      </c>
      <c r="C126" s="5">
        <v>71280</v>
      </c>
      <c r="D126" s="5">
        <v>67904</v>
      </c>
      <c r="E126" s="1">
        <f t="shared" si="12"/>
        <v>3376</v>
      </c>
      <c r="F126" s="5">
        <v>11685</v>
      </c>
      <c r="G126" s="1">
        <f t="shared" si="7"/>
        <v>15061</v>
      </c>
      <c r="I126" s="1">
        <v>2051</v>
      </c>
      <c r="J126" s="4">
        <f t="shared" si="8"/>
        <v>11.060958169467286</v>
      </c>
      <c r="K126" s="4">
        <f t="shared" si="9"/>
        <v>10.537083382989712</v>
      </c>
      <c r="L126" s="4">
        <f t="shared" si="10"/>
        <v>1.8132336729829579</v>
      </c>
      <c r="M126" s="4">
        <f t="shared" si="11"/>
        <v>2.3371084594605329</v>
      </c>
    </row>
    <row r="127" spans="1:13" x14ac:dyDescent="0.2">
      <c r="A127" s="5" t="s">
        <v>49</v>
      </c>
      <c r="B127" s="5">
        <v>6459347</v>
      </c>
      <c r="C127" s="5">
        <v>72075</v>
      </c>
      <c r="D127" s="5">
        <v>68142</v>
      </c>
      <c r="E127" s="1">
        <f t="shared" si="12"/>
        <v>3933</v>
      </c>
      <c r="F127" s="5">
        <v>11678</v>
      </c>
      <c r="G127" s="1">
        <f t="shared" si="7"/>
        <v>15611</v>
      </c>
      <c r="I127" s="1">
        <v>2052</v>
      </c>
      <c r="J127" s="4">
        <f t="shared" si="8"/>
        <v>11.158248658881464</v>
      </c>
      <c r="K127" s="4">
        <f t="shared" si="9"/>
        <v>10.549363581179335</v>
      </c>
      <c r="L127" s="4">
        <f t="shared" si="10"/>
        <v>1.807922689398789</v>
      </c>
      <c r="M127" s="4">
        <f t="shared" si="11"/>
        <v>2.416807767100916</v>
      </c>
    </row>
    <row r="128" spans="1:13" x14ac:dyDescent="0.2">
      <c r="A128" s="5" t="s">
        <v>50</v>
      </c>
      <c r="B128" s="5">
        <v>6474952</v>
      </c>
      <c r="C128" s="5">
        <v>72846</v>
      </c>
      <c r="D128" s="5">
        <v>68375</v>
      </c>
      <c r="E128" s="1">
        <f t="shared" si="12"/>
        <v>4471</v>
      </c>
      <c r="F128" s="5">
        <v>11666</v>
      </c>
      <c r="G128" s="1">
        <f t="shared" si="7"/>
        <v>16137</v>
      </c>
      <c r="I128" s="1">
        <v>2053</v>
      </c>
      <c r="J128" s="4">
        <f t="shared" si="8"/>
        <v>11.25043089122514</v>
      </c>
      <c r="K128" s="4">
        <f t="shared" si="9"/>
        <v>10.559923841906473</v>
      </c>
      <c r="L128" s="4">
        <f t="shared" si="10"/>
        <v>1.8017121980209274</v>
      </c>
      <c r="M128" s="4">
        <f t="shared" si="11"/>
        <v>2.4922192473395941</v>
      </c>
    </row>
    <row r="129" spans="1:13" x14ac:dyDescent="0.2">
      <c r="A129" s="5" t="s">
        <v>51</v>
      </c>
      <c r="B129" s="5">
        <v>6491084</v>
      </c>
      <c r="C129" s="5">
        <v>73561</v>
      </c>
      <c r="D129" s="5">
        <v>68572</v>
      </c>
      <c r="E129" s="1">
        <f t="shared" si="12"/>
        <v>4989</v>
      </c>
      <c r="F129" s="5">
        <v>11675</v>
      </c>
      <c r="G129" s="1">
        <f t="shared" si="7"/>
        <v>16664</v>
      </c>
      <c r="I129" s="1">
        <v>2054</v>
      </c>
      <c r="J129" s="4">
        <f t="shared" si="8"/>
        <v>11.332621793216665</v>
      </c>
      <c r="K129" s="4">
        <f t="shared" si="9"/>
        <v>10.564029058936843</v>
      </c>
      <c r="L129" s="4">
        <f t="shared" si="10"/>
        <v>1.7986210007450218</v>
      </c>
      <c r="M129" s="4">
        <f t="shared" si="11"/>
        <v>2.5672137350248434</v>
      </c>
    </row>
    <row r="130" spans="1:13" x14ac:dyDescent="0.2">
      <c r="A130" s="5" t="s">
        <v>52</v>
      </c>
      <c r="B130" s="5">
        <v>6507741</v>
      </c>
      <c r="C130" s="5">
        <v>74202</v>
      </c>
      <c r="D130" s="5">
        <v>68714</v>
      </c>
      <c r="E130" s="1">
        <f t="shared" si="12"/>
        <v>5488</v>
      </c>
      <c r="F130" s="5">
        <v>11691</v>
      </c>
      <c r="G130" s="1">
        <f t="shared" si="7"/>
        <v>17179</v>
      </c>
      <c r="I130" s="1">
        <v>2055</v>
      </c>
      <c r="J130" s="4">
        <f t="shared" si="8"/>
        <v>11.402113267875903</v>
      </c>
      <c r="K130" s="4">
        <f t="shared" si="9"/>
        <v>10.558809885027692</v>
      </c>
      <c r="L130" s="4">
        <f t="shared" si="10"/>
        <v>1.7964759199851377</v>
      </c>
      <c r="M130" s="4">
        <f t="shared" si="11"/>
        <v>2.6397793028333489</v>
      </c>
    </row>
    <row r="131" spans="1:13" x14ac:dyDescent="0.2">
      <c r="A131" s="5" t="s">
        <v>53</v>
      </c>
      <c r="B131" s="5">
        <v>6524913</v>
      </c>
      <c r="C131" s="5">
        <v>74753</v>
      </c>
      <c r="D131" s="5">
        <v>68810</v>
      </c>
      <c r="E131" s="1">
        <f t="shared" si="12"/>
        <v>5943</v>
      </c>
      <c r="F131" s="5">
        <v>11709</v>
      </c>
      <c r="G131" s="1">
        <f t="shared" si="7"/>
        <v>17652</v>
      </c>
      <c r="I131" s="1">
        <v>2056</v>
      </c>
      <c r="J131" s="4">
        <f t="shared" si="8"/>
        <v>11.456551221449237</v>
      </c>
      <c r="K131" s="4">
        <f t="shared" si="9"/>
        <v>10.545734479524862</v>
      </c>
      <c r="L131" s="4">
        <f t="shared" si="10"/>
        <v>1.7945066853764946</v>
      </c>
      <c r="M131" s="4">
        <f t="shared" si="11"/>
        <v>2.7053234273008697</v>
      </c>
    </row>
    <row r="132" spans="1:13" x14ac:dyDescent="0.2">
      <c r="A132" s="5" t="s">
        <v>54</v>
      </c>
      <c r="B132" s="5">
        <v>6542559</v>
      </c>
      <c r="C132" s="5">
        <v>75204</v>
      </c>
      <c r="D132" s="5">
        <v>68825</v>
      </c>
      <c r="E132" s="1">
        <f t="shared" si="12"/>
        <v>6379</v>
      </c>
      <c r="F132" s="5">
        <v>11735</v>
      </c>
      <c r="G132" s="1">
        <f t="shared" si="7"/>
        <v>18114</v>
      </c>
      <c r="I132" s="1">
        <v>2057</v>
      </c>
      <c r="J132" s="4">
        <f t="shared" si="8"/>
        <v>11.494584917002658</v>
      </c>
      <c r="K132" s="4">
        <f t="shared" si="9"/>
        <v>10.51958415659683</v>
      </c>
      <c r="L132" s="4">
        <f t="shared" si="10"/>
        <v>1.7936406840198156</v>
      </c>
      <c r="M132" s="4">
        <f t="shared" si="11"/>
        <v>2.7686414444256444</v>
      </c>
    </row>
    <row r="133" spans="1:13" x14ac:dyDescent="0.2">
      <c r="A133" s="5" t="s">
        <v>55</v>
      </c>
      <c r="B133" s="5">
        <v>6560666</v>
      </c>
      <c r="C133" s="5">
        <v>75554</v>
      </c>
      <c r="D133" s="5">
        <v>68756</v>
      </c>
      <c r="E133" s="1">
        <f t="shared" si="12"/>
        <v>6798</v>
      </c>
      <c r="F133" s="5">
        <v>11757</v>
      </c>
      <c r="G133" s="1">
        <f t="shared" si="7"/>
        <v>18555</v>
      </c>
      <c r="I133" s="1">
        <v>2058</v>
      </c>
      <c r="J133" s="4">
        <f t="shared" si="8"/>
        <v>11.516208872696765</v>
      </c>
      <c r="K133" s="4">
        <f t="shared" si="9"/>
        <v>10.480033581956466</v>
      </c>
      <c r="L133" s="4">
        <f t="shared" si="10"/>
        <v>1.7920436736148433</v>
      </c>
      <c r="M133" s="4">
        <f t="shared" si="11"/>
        <v>2.8282189643551434</v>
      </c>
    </row>
    <row r="134" spans="1:13" x14ac:dyDescent="0.2">
      <c r="A134" s="5" t="s">
        <v>56</v>
      </c>
      <c r="B134" s="5">
        <v>6579214</v>
      </c>
      <c r="C134" s="5">
        <v>75802</v>
      </c>
      <c r="D134" s="5">
        <v>68604</v>
      </c>
      <c r="E134" s="1">
        <f t="shared" si="12"/>
        <v>7198</v>
      </c>
      <c r="F134" s="5">
        <v>11784</v>
      </c>
      <c r="G134" s="1">
        <f t="shared" ref="G134:G135" si="13">+E134+F134</f>
        <v>18982</v>
      </c>
      <c r="I134" s="1">
        <v>2059</v>
      </c>
      <c r="J134" s="4">
        <f t="shared" ref="J134:J135" si="14">+C134*1000/$B134</f>
        <v>11.521437059198865</v>
      </c>
      <c r="K134" s="4">
        <f t="shared" ref="K134:K135" si="15">+D134*1000/$B134</f>
        <v>10.427385398924553</v>
      </c>
      <c r="L134" s="4">
        <f t="shared" ref="L134:L135" si="16">+F134*1000/$B134</f>
        <v>1.7910954104852039</v>
      </c>
      <c r="M134" s="4">
        <f t="shared" ref="M134:M135" si="17">+G134*1000/$B134</f>
        <v>2.8851470707595164</v>
      </c>
    </row>
    <row r="135" spans="1:13" x14ac:dyDescent="0.2">
      <c r="A135" s="5" t="s">
        <v>57</v>
      </c>
      <c r="B135" s="5">
        <v>6598191</v>
      </c>
      <c r="C135" s="5">
        <v>75954</v>
      </c>
      <c r="D135" s="5">
        <v>68364</v>
      </c>
      <c r="E135" s="1">
        <f t="shared" si="12"/>
        <v>7590</v>
      </c>
      <c r="F135" s="5">
        <v>11815</v>
      </c>
      <c r="G135" s="1">
        <f t="shared" si="13"/>
        <v>19405</v>
      </c>
      <c r="I135" s="1">
        <v>2060</v>
      </c>
      <c r="J135" s="4">
        <f t="shared" si="14"/>
        <v>11.51133697099705</v>
      </c>
      <c r="K135" s="4">
        <f t="shared" si="15"/>
        <v>10.361021680033209</v>
      </c>
      <c r="L135" s="4">
        <f t="shared" si="16"/>
        <v>1.7906423139311971</v>
      </c>
      <c r="M135" s="4">
        <f t="shared" si="17"/>
        <v>2.9409576048950385</v>
      </c>
    </row>
    <row r="141" spans="1:13" x14ac:dyDescent="0.2">
      <c r="A141" s="1" t="s">
        <v>58</v>
      </c>
    </row>
  </sheetData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Figur</vt:lpstr>
      <vt:lpstr>Data</vt:lpstr>
    </vt:vector>
  </TitlesOfParts>
  <Company>Columbus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Arbo-Bähr</dc:creator>
  <cp:lastModifiedBy>Henrik</cp:lastModifiedBy>
  <cp:lastPrinted>2003-07-06T08:36:32Z</cp:lastPrinted>
  <dcterms:created xsi:type="dcterms:W3CDTF">1998-04-20T13:13:20Z</dcterms:created>
  <dcterms:modified xsi:type="dcterms:W3CDTF">2019-08-23T05:56:36Z</dcterms:modified>
</cp:coreProperties>
</file>