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7CDEA0E5-EFB6-4BFF-AD4C-5F031E3B026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7" i="1"/>
  <c r="K6" i="1"/>
</calcChain>
</file>

<file path=xl/sharedStrings.xml><?xml version="1.0" encoding="utf-8"?>
<sst xmlns="http://schemas.openxmlformats.org/spreadsheetml/2006/main" count="126" uniqueCount="54">
  <si>
    <t>Solvarme</t>
  </si>
  <si>
    <t>Vindkraft</t>
  </si>
  <si>
    <t>Vandkraft</t>
  </si>
  <si>
    <t>Geotermi</t>
  </si>
  <si>
    <t>Halm</t>
  </si>
  <si>
    <t>Skovflis</t>
  </si>
  <si>
    <t>Brænde</t>
  </si>
  <si>
    <t>Træpiller</t>
  </si>
  <si>
    <t>Træaffald</t>
  </si>
  <si>
    <t>Biogas</t>
  </si>
  <si>
    <t>Fiskeolie</t>
  </si>
  <si>
    <t>Varmepumper</t>
  </si>
  <si>
    <t>Produktion af vedvarende energi</t>
  </si>
  <si>
    <t>$HF"Vedvarende energi m.m. i alt</t>
  </si>
  <si>
    <t>Faktisk produktion(TJ)</t>
  </si>
  <si>
    <t>Biodiesel</t>
  </si>
  <si>
    <t>-</t>
  </si>
  <si>
    <t>2 197</t>
  </si>
  <si>
    <t>4 238</t>
  </si>
  <si>
    <t>15 268</t>
  </si>
  <si>
    <t>Affald, bionedbrydeligt</t>
  </si>
  <si>
    <t>Faktisk produktion (TJ)</t>
  </si>
  <si>
    <t>Solenergi</t>
  </si>
  <si>
    <t>23 810</t>
  </si>
  <si>
    <t>21 989</t>
  </si>
  <si>
    <t>25 816</t>
  </si>
  <si>
    <t>24 940</t>
  </si>
  <si>
    <t>Biomasse</t>
  </si>
  <si>
    <t>23 384</t>
  </si>
  <si>
    <t>41 980</t>
  </si>
  <si>
    <t>48 817</t>
  </si>
  <si>
    <t>55 194</t>
  </si>
  <si>
    <t>74 978</t>
  </si>
  <si>
    <t>77 351</t>
  </si>
  <si>
    <t>84 335</t>
  </si>
  <si>
    <t>81 714</t>
  </si>
  <si>
    <t>energi</t>
  </si>
  <si>
    <t>...</t>
  </si>
  <si>
    <t>Vedvarende energi m.m. i alt</t>
  </si>
  <si>
    <t xml:space="preserve"> Halm</t>
  </si>
  <si>
    <t xml:space="preserve"> Skovflis</t>
  </si>
  <si>
    <t xml:space="preserve"> Brænde</t>
  </si>
  <si>
    <t xml:space="preserve"> Træpiller</t>
  </si>
  <si>
    <t xml:space="preserve"> Træaffald</t>
  </si>
  <si>
    <t xml:space="preserve"> Affald, bionedbrydeligt</t>
  </si>
  <si>
    <t xml:space="preserve"> Fiskeolie/bioolie</t>
  </si>
  <si>
    <t>..</t>
  </si>
  <si>
    <t>15-4</t>
  </si>
  <si>
    <t>1990-2017</t>
  </si>
  <si>
    <t>Produktion af vedvarende energi 1972-2017</t>
  </si>
  <si>
    <t>Biobrændsler</t>
  </si>
  <si>
    <t>TJ=terajoule, joule 1012.</t>
  </si>
  <si>
    <t>Kilde: Energistyrelsen: Energistatistik 2017, www.ens.dk</t>
  </si>
  <si>
    <t xml:space="preserve">                Ændring i 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</si>
</sst>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;###\ ###\ ##0;&quot;-&quot;"/>
  </numFmts>
  <fonts count="6" x14ac:knownFonts="1">
    <font>
      <sz val="10"/>
      <name val="Courier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/>
    <xf numFmtId="0" fontId="3" fillId="0" borderId="0" xfId="0" quotePrefix="1" applyFont="1"/>
    <xf numFmtId="2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64" fontId="4" fillId="2" borderId="0" xfId="0" applyNumberFormat="1" applyFont="1" applyFill="1"/>
    <xf numFmtId="164" fontId="5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8"/>
  <sheetViews>
    <sheetView tabSelected="1" workbookViewId="0">
      <selection activeCell="A27" sqref="A27"/>
    </sheetView>
  </sheetViews>
  <sheetFormatPr defaultColWidth="9" defaultRowHeight="12.75" x14ac:dyDescent="0.2"/>
  <cols>
    <col min="1" max="1" width="33.625" style="4" customWidth="1"/>
    <col min="2" max="7" width="9.625" style="4" customWidth="1"/>
    <col min="8" max="10" width="10.75" style="3" bestFit="1" customWidth="1"/>
    <col min="11" max="14" width="10.75" style="4" bestFit="1" customWidth="1"/>
    <col min="15" max="16384" width="9" style="4"/>
  </cols>
  <sheetData>
    <row r="1" spans="1:11" x14ac:dyDescent="0.2">
      <c r="A1" s="6" t="s">
        <v>47</v>
      </c>
    </row>
    <row r="2" spans="1:11" x14ac:dyDescent="0.2">
      <c r="A2" s="4" t="s">
        <v>49</v>
      </c>
      <c r="B2" s="7"/>
      <c r="E2" s="8"/>
    </row>
    <row r="3" spans="1:11" x14ac:dyDescent="0.2">
      <c r="B3" s="7"/>
    </row>
    <row r="4" spans="1:11" x14ac:dyDescent="0.2">
      <c r="B4" s="7"/>
      <c r="J4" s="4" t="s">
        <v>53</v>
      </c>
    </row>
    <row r="5" spans="1:11" x14ac:dyDescent="0.2">
      <c r="A5" s="4" t="s">
        <v>21</v>
      </c>
      <c r="B5" s="8">
        <v>1972</v>
      </c>
      <c r="C5" s="3">
        <v>1980</v>
      </c>
      <c r="D5" s="3">
        <v>1990</v>
      </c>
      <c r="E5" s="4">
        <v>2000</v>
      </c>
      <c r="F5" s="3">
        <v>2005</v>
      </c>
      <c r="G5" s="4">
        <v>2010</v>
      </c>
      <c r="H5" s="4">
        <v>2015</v>
      </c>
      <c r="I5" s="4">
        <v>2016</v>
      </c>
      <c r="J5" s="4">
        <v>2017</v>
      </c>
      <c r="K5" s="3" t="s">
        <v>48</v>
      </c>
    </row>
    <row r="6" spans="1:11" x14ac:dyDescent="0.2">
      <c r="A6" s="4" t="s">
        <v>38</v>
      </c>
      <c r="B6" s="8">
        <v>11138.33</v>
      </c>
      <c r="C6" s="8">
        <v>22699</v>
      </c>
      <c r="D6" s="8">
        <v>45461</v>
      </c>
      <c r="E6" s="8">
        <v>76016</v>
      </c>
      <c r="F6" s="8">
        <v>105585</v>
      </c>
      <c r="G6" s="5">
        <v>131306.01</v>
      </c>
      <c r="H6" s="5">
        <v>159160.65</v>
      </c>
      <c r="I6" s="5">
        <v>158592.64000000001</v>
      </c>
      <c r="J6" s="5">
        <v>170566.65</v>
      </c>
      <c r="K6" s="5">
        <f>((J6-D6)/D6)*100</f>
        <v>275.19335254393872</v>
      </c>
    </row>
    <row r="7" spans="1:11" x14ac:dyDescent="0.2">
      <c r="A7" s="4" t="s">
        <v>22</v>
      </c>
      <c r="B7" s="9" t="s">
        <v>16</v>
      </c>
      <c r="C7" s="8">
        <v>50</v>
      </c>
      <c r="D7" s="8">
        <v>100</v>
      </c>
      <c r="E7" s="8">
        <v>335</v>
      </c>
      <c r="F7" s="8">
        <v>419</v>
      </c>
      <c r="G7" s="5">
        <v>657.34</v>
      </c>
      <c r="H7" s="5">
        <v>3712.56</v>
      </c>
      <c r="I7" s="5">
        <v>4641.6899999999996</v>
      </c>
      <c r="J7" s="5">
        <v>5034.8100000000004</v>
      </c>
      <c r="K7" s="5">
        <f>((J7-D7)/D7)*100</f>
        <v>4934.8100000000004</v>
      </c>
    </row>
    <row r="8" spans="1:11" x14ac:dyDescent="0.2">
      <c r="A8" s="4" t="s">
        <v>1</v>
      </c>
      <c r="B8" s="9" t="s">
        <v>16</v>
      </c>
      <c r="C8" s="8">
        <v>38</v>
      </c>
      <c r="D8" s="8">
        <v>2197</v>
      </c>
      <c r="E8" s="8">
        <v>15268</v>
      </c>
      <c r="F8" s="8">
        <v>23810</v>
      </c>
      <c r="G8" s="5">
        <v>28113.919999999998</v>
      </c>
      <c r="H8" s="5">
        <v>50879.13</v>
      </c>
      <c r="I8" s="5">
        <v>46014.23</v>
      </c>
      <c r="J8" s="5">
        <v>53208</v>
      </c>
      <c r="K8" s="5">
        <f t="shared" ref="K8:K20" si="0">((J8-D8)/D8)*100</f>
        <v>2321.8479745106965</v>
      </c>
    </row>
    <row r="9" spans="1:11" x14ac:dyDescent="0.2">
      <c r="A9" s="4" t="s">
        <v>2</v>
      </c>
      <c r="B9" s="8">
        <v>75.599999999999994</v>
      </c>
      <c r="C9" s="8">
        <v>123</v>
      </c>
      <c r="D9" s="8">
        <v>101</v>
      </c>
      <c r="E9" s="8">
        <v>109</v>
      </c>
      <c r="F9" s="8">
        <v>81</v>
      </c>
      <c r="G9" s="5">
        <v>74.31</v>
      </c>
      <c r="H9" s="5">
        <v>64.91</v>
      </c>
      <c r="I9" s="5">
        <v>69.38</v>
      </c>
      <c r="J9" s="5">
        <v>64.34</v>
      </c>
      <c r="K9" s="5">
        <f t="shared" si="0"/>
        <v>-36.297029702970299</v>
      </c>
    </row>
    <row r="10" spans="1:11" x14ac:dyDescent="0.2">
      <c r="A10" s="4" t="s">
        <v>3</v>
      </c>
      <c r="B10" s="9" t="s">
        <v>16</v>
      </c>
      <c r="C10" s="9" t="s">
        <v>16</v>
      </c>
      <c r="D10" s="8">
        <v>48</v>
      </c>
      <c r="E10" s="8">
        <v>58</v>
      </c>
      <c r="F10" s="8">
        <v>172</v>
      </c>
      <c r="G10" s="5">
        <v>212.33</v>
      </c>
      <c r="H10" s="5">
        <v>140.15</v>
      </c>
      <c r="I10" s="5">
        <v>224.9</v>
      </c>
      <c r="J10" s="5">
        <v>152.47</v>
      </c>
      <c r="K10" s="5">
        <f t="shared" si="0"/>
        <v>217.64583333333331</v>
      </c>
    </row>
    <row r="11" spans="1:11" x14ac:dyDescent="0.2">
      <c r="A11" s="4" t="s">
        <v>27</v>
      </c>
      <c r="B11" s="5">
        <v>10905.42</v>
      </c>
      <c r="C11" s="8">
        <v>22023</v>
      </c>
      <c r="D11" s="8">
        <v>39996</v>
      </c>
      <c r="E11" s="8">
        <v>54039</v>
      </c>
      <c r="F11" s="5">
        <v>73542</v>
      </c>
      <c r="G11" s="5">
        <v>92268.160000000003</v>
      </c>
      <c r="H11" s="5">
        <v>90077.82</v>
      </c>
      <c r="I11" s="5">
        <v>89733.26</v>
      </c>
      <c r="J11" s="5">
        <v>91868.45</v>
      </c>
      <c r="K11" s="5">
        <f t="shared" si="0"/>
        <v>129.69409440944094</v>
      </c>
    </row>
    <row r="12" spans="1:11" x14ac:dyDescent="0.2">
      <c r="A12" s="4" t="s">
        <v>4</v>
      </c>
      <c r="B12" s="8">
        <v>725</v>
      </c>
      <c r="C12" s="8">
        <v>4840</v>
      </c>
      <c r="D12" s="8">
        <v>12481</v>
      </c>
      <c r="E12" s="8">
        <v>12220</v>
      </c>
      <c r="F12" s="8">
        <v>18485</v>
      </c>
      <c r="G12" s="5">
        <v>23323.17</v>
      </c>
      <c r="H12" s="5">
        <v>19787.73</v>
      </c>
      <c r="I12" s="5">
        <v>19663.099999999999</v>
      </c>
      <c r="J12" s="5">
        <v>20211.740000000002</v>
      </c>
      <c r="K12" s="5">
        <f t="shared" si="0"/>
        <v>61.940068904735213</v>
      </c>
    </row>
    <row r="13" spans="1:11" x14ac:dyDescent="0.2">
      <c r="A13" s="4" t="s">
        <v>5</v>
      </c>
      <c r="B13" s="9" t="s">
        <v>16</v>
      </c>
      <c r="C13" s="9" t="s">
        <v>16</v>
      </c>
      <c r="D13" s="8">
        <v>1724</v>
      </c>
      <c r="E13" s="8">
        <v>2744</v>
      </c>
      <c r="F13" s="8">
        <v>6082</v>
      </c>
      <c r="G13" s="5">
        <v>11352.1</v>
      </c>
      <c r="H13" s="5">
        <v>14744.41</v>
      </c>
      <c r="I13" s="5">
        <v>17097.12</v>
      </c>
      <c r="J13" s="5">
        <v>19432.919999999998</v>
      </c>
      <c r="K13" s="5">
        <f t="shared" si="0"/>
        <v>1027.199535962877</v>
      </c>
    </row>
    <row r="14" spans="1:11" x14ac:dyDescent="0.2">
      <c r="A14" s="4" t="s">
        <v>6</v>
      </c>
      <c r="B14" s="8">
        <v>2998.8</v>
      </c>
      <c r="C14" s="8">
        <v>7621</v>
      </c>
      <c r="D14" s="8">
        <v>8757</v>
      </c>
      <c r="E14" s="8">
        <v>12432</v>
      </c>
      <c r="F14" s="8">
        <v>17667</v>
      </c>
      <c r="G14" s="5">
        <v>23778.6</v>
      </c>
      <c r="H14" s="5">
        <v>21943.040000000001</v>
      </c>
      <c r="I14" s="5">
        <v>22491.62</v>
      </c>
      <c r="J14" s="5">
        <v>22491.62</v>
      </c>
      <c r="K14" s="5">
        <f t="shared" si="0"/>
        <v>156.84161242434621</v>
      </c>
    </row>
    <row r="15" spans="1:11" x14ac:dyDescent="0.2">
      <c r="A15" s="4" t="s">
        <v>7</v>
      </c>
      <c r="B15" s="9" t="s">
        <v>16</v>
      </c>
      <c r="C15" s="9" t="s">
        <v>16</v>
      </c>
      <c r="D15" s="8">
        <v>1575</v>
      </c>
      <c r="E15" s="8">
        <v>2984</v>
      </c>
      <c r="F15" s="8">
        <v>3262</v>
      </c>
      <c r="G15" s="5">
        <v>2406.56</v>
      </c>
      <c r="H15" s="5">
        <v>2668.74</v>
      </c>
      <c r="I15" s="5">
        <v>2812.18</v>
      </c>
      <c r="J15" s="5">
        <v>2796.98</v>
      </c>
      <c r="K15" s="5">
        <f t="shared" si="0"/>
        <v>77.58603174603175</v>
      </c>
    </row>
    <row r="16" spans="1:11" x14ac:dyDescent="0.2">
      <c r="A16" s="4" t="s">
        <v>8</v>
      </c>
      <c r="B16" s="8">
        <v>2561.62</v>
      </c>
      <c r="C16" s="8">
        <v>3710</v>
      </c>
      <c r="D16" s="8">
        <v>6191</v>
      </c>
      <c r="E16" s="8">
        <v>6895</v>
      </c>
      <c r="F16" s="8">
        <v>6500</v>
      </c>
      <c r="G16" s="5">
        <v>8500.2099999999991</v>
      </c>
      <c r="H16" s="5">
        <v>11150.92</v>
      </c>
      <c r="I16" s="5">
        <v>8546.2800000000007</v>
      </c>
      <c r="J16" s="5">
        <v>7165.92</v>
      </c>
      <c r="K16" s="5">
        <f t="shared" si="0"/>
        <v>15.747375222096593</v>
      </c>
    </row>
    <row r="17" spans="1:11" x14ac:dyDescent="0.2">
      <c r="A17" s="4" t="s">
        <v>20</v>
      </c>
      <c r="B17" s="8">
        <v>4620</v>
      </c>
      <c r="C17" s="8">
        <v>5851</v>
      </c>
      <c r="D17" s="8">
        <v>8524</v>
      </c>
      <c r="E17" s="8">
        <v>16715</v>
      </c>
      <c r="F17" s="8">
        <v>20786</v>
      </c>
      <c r="G17" s="5">
        <v>20958.61</v>
      </c>
      <c r="H17" s="5">
        <v>19146.64</v>
      </c>
      <c r="I17" s="5">
        <v>18848.849999999999</v>
      </c>
      <c r="J17" s="5">
        <v>19581.009999999998</v>
      </c>
      <c r="K17" s="5">
        <f t="shared" si="0"/>
        <v>129.71621304551851</v>
      </c>
    </row>
    <row r="18" spans="1:11" x14ac:dyDescent="0.2">
      <c r="A18" s="4" t="s">
        <v>50</v>
      </c>
      <c r="B18" s="9" t="s">
        <v>16</v>
      </c>
      <c r="C18" s="9" t="s">
        <v>16</v>
      </c>
      <c r="D18" s="8">
        <v>744</v>
      </c>
      <c r="E18" s="8">
        <v>49</v>
      </c>
      <c r="F18" s="8">
        <v>761</v>
      </c>
      <c r="G18" s="5">
        <v>1948.91</v>
      </c>
      <c r="H18" s="5">
        <v>636.34</v>
      </c>
      <c r="I18" s="5">
        <v>274.11</v>
      </c>
      <c r="J18" s="5">
        <v>188.26</v>
      </c>
      <c r="K18" s="5">
        <f t="shared" si="0"/>
        <v>-74.696236559139777</v>
      </c>
    </row>
    <row r="19" spans="1:11" x14ac:dyDescent="0.2">
      <c r="A19" s="4" t="s">
        <v>9</v>
      </c>
      <c r="B19" s="8">
        <v>154</v>
      </c>
      <c r="C19" s="8">
        <v>184</v>
      </c>
      <c r="D19" s="8">
        <v>752</v>
      </c>
      <c r="E19" s="8">
        <v>2912</v>
      </c>
      <c r="F19" s="8">
        <v>3830</v>
      </c>
      <c r="G19" s="5">
        <v>4336.55</v>
      </c>
      <c r="H19" s="5">
        <v>6285.25</v>
      </c>
      <c r="I19" s="5">
        <v>9047.98</v>
      </c>
      <c r="J19" s="5">
        <v>11157.99</v>
      </c>
      <c r="K19" s="5">
        <f t="shared" si="0"/>
        <v>1383.7752659574469</v>
      </c>
    </row>
    <row r="20" spans="1:11" x14ac:dyDescent="0.2">
      <c r="A20" s="4" t="s">
        <v>11</v>
      </c>
      <c r="B20" s="8">
        <v>3.31</v>
      </c>
      <c r="C20" s="8">
        <v>282</v>
      </c>
      <c r="D20" s="8">
        <v>2267</v>
      </c>
      <c r="E20" s="8">
        <v>3296</v>
      </c>
      <c r="F20" s="8">
        <v>3731</v>
      </c>
      <c r="G20" s="5">
        <v>5643.4</v>
      </c>
      <c r="H20" s="5">
        <v>8000.84</v>
      </c>
      <c r="I20" s="5">
        <v>8861.19</v>
      </c>
      <c r="J20" s="5">
        <v>9080.6</v>
      </c>
      <c r="K20" s="5">
        <f t="shared" si="0"/>
        <v>300.55580061755626</v>
      </c>
    </row>
    <row r="21" spans="1:11" x14ac:dyDescent="0.2">
      <c r="A21" s="4" t="s">
        <v>51</v>
      </c>
      <c r="J21" s="8"/>
      <c r="K21" s="5"/>
    </row>
    <row r="22" spans="1:11" x14ac:dyDescent="0.2">
      <c r="A22" s="4" t="s">
        <v>52</v>
      </c>
      <c r="G22" s="3"/>
      <c r="K22" s="5"/>
    </row>
    <row r="23" spans="1:11" x14ac:dyDescent="0.2">
      <c r="B23" s="3"/>
      <c r="C23" s="3"/>
      <c r="D23" s="3"/>
      <c r="E23" s="3"/>
      <c r="F23" s="3"/>
      <c r="G23" s="3"/>
    </row>
    <row r="24" spans="1:11" x14ac:dyDescent="0.2">
      <c r="B24" s="3"/>
      <c r="C24" s="3"/>
      <c r="D24" s="3"/>
      <c r="E24" s="3"/>
      <c r="F24" s="3"/>
      <c r="G24" s="3"/>
    </row>
    <row r="25" spans="1:11" x14ac:dyDescent="0.2">
      <c r="B25" s="3"/>
      <c r="C25" s="3"/>
      <c r="D25" s="3"/>
      <c r="E25" s="3"/>
      <c r="F25" s="3"/>
      <c r="G25" s="3"/>
    </row>
    <row r="26" spans="1:11" x14ac:dyDescent="0.2">
      <c r="B26" s="3"/>
      <c r="C26" s="3"/>
      <c r="D26" s="3"/>
      <c r="E26" s="3"/>
      <c r="F26" s="3"/>
      <c r="G26" s="3"/>
    </row>
    <row r="27" spans="1:11" x14ac:dyDescent="0.2">
      <c r="B27" s="3"/>
      <c r="C27" s="3"/>
      <c r="D27" s="3"/>
      <c r="E27" s="3"/>
      <c r="F27" s="3"/>
      <c r="G27" s="3"/>
    </row>
    <row r="28" spans="1:11" x14ac:dyDescent="0.2">
      <c r="B28" s="3"/>
      <c r="C28" s="3"/>
      <c r="D28" s="3"/>
      <c r="E28" s="3"/>
      <c r="F28" s="3"/>
      <c r="G28" s="3"/>
    </row>
    <row r="29" spans="1:11" x14ac:dyDescent="0.2">
      <c r="B29" s="3"/>
      <c r="C29" s="3"/>
      <c r="D29" s="3"/>
      <c r="E29" s="3"/>
      <c r="F29" s="3"/>
      <c r="G29" s="3"/>
    </row>
    <row r="30" spans="1:11" x14ac:dyDescent="0.2">
      <c r="B30" s="3"/>
      <c r="C30" s="3"/>
      <c r="D30" s="3"/>
      <c r="E30" s="3"/>
      <c r="F30" s="3"/>
      <c r="G30" s="3"/>
    </row>
    <row r="31" spans="1:11" x14ac:dyDescent="0.2">
      <c r="B31" s="3"/>
      <c r="C31" s="3"/>
      <c r="D31" s="3"/>
      <c r="E31" s="3"/>
      <c r="F31" s="3"/>
      <c r="G31" s="3"/>
    </row>
    <row r="32" spans="1:11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</row>
  </sheetData>
  <phoneticPr fontId="1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Y66"/>
  <sheetViews>
    <sheetView workbookViewId="0">
      <selection activeCell="A3" sqref="A3"/>
    </sheetView>
  </sheetViews>
  <sheetFormatPr defaultColWidth="9" defaultRowHeight="12.75" x14ac:dyDescent="0.2"/>
  <cols>
    <col min="1" max="1" width="33.625" style="4" customWidth="1"/>
    <col min="2" max="8" width="9.625" style="4" customWidth="1"/>
    <col min="9" max="9" width="9" style="4"/>
    <col min="10" max="10" width="9" style="3"/>
    <col min="11" max="16384" width="9" style="4"/>
  </cols>
  <sheetData>
    <row r="1" spans="1:23" x14ac:dyDescent="0.2">
      <c r="A1" s="5"/>
    </row>
    <row r="2" spans="1:23" x14ac:dyDescent="0.2">
      <c r="A2" s="6" t="s">
        <v>47</v>
      </c>
    </row>
    <row r="3" spans="1:23" x14ac:dyDescent="0.2">
      <c r="A3" s="4" t="s">
        <v>12</v>
      </c>
      <c r="B3" s="7"/>
    </row>
    <row r="4" spans="1:23" x14ac:dyDescent="0.2">
      <c r="B4" s="7"/>
    </row>
    <row r="5" spans="1:23" x14ac:dyDescent="0.2">
      <c r="B5" s="7"/>
    </row>
    <row r="6" spans="1:23" x14ac:dyDescent="0.2">
      <c r="A6" s="4" t="s">
        <v>21</v>
      </c>
      <c r="B6" s="8">
        <v>1972</v>
      </c>
      <c r="C6" s="3">
        <v>1980</v>
      </c>
      <c r="D6" s="3">
        <v>1990</v>
      </c>
      <c r="E6" s="3">
        <v>1995</v>
      </c>
      <c r="F6" s="4">
        <v>2000</v>
      </c>
      <c r="G6" s="3">
        <v>2003</v>
      </c>
      <c r="H6" s="4">
        <v>2005</v>
      </c>
      <c r="I6" s="4">
        <v>2006</v>
      </c>
      <c r="J6" s="4">
        <v>2007</v>
      </c>
      <c r="K6" s="4">
        <v>2008</v>
      </c>
      <c r="L6" s="3">
        <v>2009</v>
      </c>
      <c r="M6" s="3">
        <v>2010</v>
      </c>
      <c r="N6" s="3">
        <v>2011</v>
      </c>
      <c r="O6" s="3">
        <v>2012</v>
      </c>
      <c r="P6" s="3">
        <v>2013</v>
      </c>
      <c r="Q6" s="3">
        <v>2014</v>
      </c>
      <c r="R6" s="1">
        <v>2015</v>
      </c>
      <c r="S6" s="1">
        <v>2016</v>
      </c>
      <c r="T6" s="4" t="s">
        <v>21</v>
      </c>
      <c r="U6" s="3"/>
      <c r="V6" s="3"/>
      <c r="W6" s="4" t="s">
        <v>14</v>
      </c>
    </row>
    <row r="7" spans="1:23" x14ac:dyDescent="0.2">
      <c r="A7" s="4" t="s">
        <v>38</v>
      </c>
      <c r="B7" s="8">
        <v>14325.6971915465</v>
      </c>
      <c r="C7" s="3">
        <v>24085</v>
      </c>
      <c r="D7" s="3">
        <v>47688</v>
      </c>
      <c r="E7" s="3">
        <v>58160</v>
      </c>
      <c r="F7" s="3">
        <v>77519</v>
      </c>
      <c r="G7" s="3">
        <v>105974</v>
      </c>
      <c r="H7" s="3">
        <v>109941</v>
      </c>
      <c r="I7" s="3">
        <v>111473</v>
      </c>
      <c r="J7" s="3">
        <v>122968</v>
      </c>
      <c r="K7" s="3">
        <v>122537</v>
      </c>
      <c r="L7" s="3">
        <v>121632</v>
      </c>
      <c r="M7" s="3">
        <v>137003</v>
      </c>
      <c r="N7" s="3">
        <v>134774</v>
      </c>
      <c r="O7" s="10">
        <v>130625.96</v>
      </c>
      <c r="P7" s="10">
        <v>130066.99</v>
      </c>
      <c r="Q7" s="10">
        <v>135245.92000000001</v>
      </c>
      <c r="R7" s="2">
        <v>156446</v>
      </c>
      <c r="S7" s="2">
        <v>154800</v>
      </c>
      <c r="T7" s="4" t="s">
        <v>38</v>
      </c>
      <c r="W7" s="4" t="s">
        <v>13</v>
      </c>
    </row>
    <row r="8" spans="1:23" x14ac:dyDescent="0.2">
      <c r="A8" s="4" t="s">
        <v>0</v>
      </c>
      <c r="B8" s="9" t="s">
        <v>16</v>
      </c>
      <c r="C8" s="3">
        <v>50</v>
      </c>
      <c r="D8" s="3">
        <v>100</v>
      </c>
      <c r="E8" s="3">
        <v>213</v>
      </c>
      <c r="F8" s="3">
        <v>335</v>
      </c>
      <c r="G8" s="3">
        <v>381</v>
      </c>
      <c r="H8" s="3">
        <v>419</v>
      </c>
      <c r="I8" s="3">
        <v>436</v>
      </c>
      <c r="J8" s="3">
        <v>469</v>
      </c>
      <c r="K8" s="3">
        <v>515</v>
      </c>
      <c r="L8" s="3">
        <v>586</v>
      </c>
      <c r="M8" s="3">
        <v>653</v>
      </c>
      <c r="N8" s="3">
        <v>784</v>
      </c>
      <c r="O8" s="11">
        <v>789.4</v>
      </c>
      <c r="P8" s="11">
        <v>1253.67</v>
      </c>
      <c r="Q8" s="11">
        <v>2889.9</v>
      </c>
      <c r="R8" s="2">
        <v>3713</v>
      </c>
      <c r="S8" s="2">
        <v>4749</v>
      </c>
      <c r="T8" s="4" t="s">
        <v>0</v>
      </c>
      <c r="W8" s="4" t="s">
        <v>0</v>
      </c>
    </row>
    <row r="9" spans="1:23" x14ac:dyDescent="0.2">
      <c r="A9" s="4" t="s">
        <v>1</v>
      </c>
      <c r="B9" s="9" t="s">
        <v>16</v>
      </c>
      <c r="C9" s="3">
        <v>38</v>
      </c>
      <c r="D9" s="3">
        <v>2197</v>
      </c>
      <c r="E9" s="3">
        <v>4238</v>
      </c>
      <c r="F9" s="3">
        <v>15268</v>
      </c>
      <c r="G9" s="3">
        <v>20019</v>
      </c>
      <c r="H9" s="3">
        <v>23810</v>
      </c>
      <c r="I9" s="3">
        <v>21989</v>
      </c>
      <c r="J9" s="3">
        <v>25816</v>
      </c>
      <c r="K9" s="3">
        <v>24940</v>
      </c>
      <c r="L9" s="3">
        <v>24194</v>
      </c>
      <c r="M9" s="3">
        <v>28114</v>
      </c>
      <c r="N9" s="3">
        <v>35187</v>
      </c>
      <c r="O9" s="11">
        <v>35187.06</v>
      </c>
      <c r="P9" s="11">
        <v>36971.78</v>
      </c>
      <c r="Q9" s="11">
        <v>40043.79</v>
      </c>
      <c r="R9" s="2">
        <v>50879</v>
      </c>
      <c r="S9" s="2">
        <v>46014</v>
      </c>
      <c r="T9" s="4" t="s">
        <v>1</v>
      </c>
      <c r="W9" s="4" t="s">
        <v>1</v>
      </c>
    </row>
    <row r="10" spans="1:23" x14ac:dyDescent="0.2">
      <c r="A10" s="4" t="s">
        <v>2</v>
      </c>
      <c r="B10" s="8">
        <v>75.599999999999994</v>
      </c>
      <c r="C10" s="3">
        <v>123</v>
      </c>
      <c r="D10" s="3">
        <v>101</v>
      </c>
      <c r="E10" s="3">
        <v>109</v>
      </c>
      <c r="F10" s="3">
        <v>109</v>
      </c>
      <c r="G10" s="3">
        <v>76</v>
      </c>
      <c r="H10" s="3">
        <v>81</v>
      </c>
      <c r="I10" s="3">
        <v>84</v>
      </c>
      <c r="J10" s="3">
        <v>102</v>
      </c>
      <c r="K10" s="3">
        <v>93</v>
      </c>
      <c r="L10" s="3">
        <v>68</v>
      </c>
      <c r="M10" s="3">
        <v>74</v>
      </c>
      <c r="N10" s="3">
        <v>61</v>
      </c>
      <c r="O10" s="11">
        <v>60.73</v>
      </c>
      <c r="P10" s="11">
        <v>62.91</v>
      </c>
      <c r="Q10" s="11">
        <v>48.31</v>
      </c>
      <c r="R10" s="2">
        <v>65</v>
      </c>
      <c r="S10" s="2">
        <v>69</v>
      </c>
      <c r="T10" s="4" t="s">
        <v>2</v>
      </c>
      <c r="W10" s="4" t="s">
        <v>2</v>
      </c>
    </row>
    <row r="11" spans="1:23" x14ac:dyDescent="0.2">
      <c r="A11" s="4" t="s">
        <v>3</v>
      </c>
      <c r="B11" s="9" t="s">
        <v>16</v>
      </c>
      <c r="C11" s="3" t="s">
        <v>16</v>
      </c>
      <c r="D11" s="3">
        <v>96</v>
      </c>
      <c r="E11" s="3">
        <v>94</v>
      </c>
      <c r="F11" s="3">
        <v>116</v>
      </c>
      <c r="G11" s="3">
        <v>165</v>
      </c>
      <c r="H11" s="3">
        <v>132</v>
      </c>
      <c r="I11" s="3">
        <v>534</v>
      </c>
      <c r="J11" s="3">
        <v>575</v>
      </c>
      <c r="K11" s="3">
        <v>499</v>
      </c>
      <c r="L11" s="3">
        <v>483</v>
      </c>
      <c r="M11" s="3">
        <v>425</v>
      </c>
      <c r="N11" s="3">
        <v>331</v>
      </c>
      <c r="O11" s="11">
        <v>165.64</v>
      </c>
      <c r="P11" s="11">
        <v>287.58</v>
      </c>
      <c r="Q11" s="11">
        <v>228.97</v>
      </c>
      <c r="R11" s="2">
        <v>140</v>
      </c>
      <c r="S11" s="2">
        <v>225</v>
      </c>
      <c r="T11" s="4" t="s">
        <v>3</v>
      </c>
      <c r="W11" s="4" t="s">
        <v>3</v>
      </c>
    </row>
    <row r="12" spans="1:23" x14ac:dyDescent="0.2">
      <c r="A12" s="4" t="s">
        <v>27</v>
      </c>
      <c r="B12" s="8" t="s">
        <v>37</v>
      </c>
      <c r="C12" s="3">
        <v>23384</v>
      </c>
      <c r="D12" s="3">
        <v>41980</v>
      </c>
      <c r="E12" s="3">
        <v>48817</v>
      </c>
      <c r="F12" s="3">
        <v>55194</v>
      </c>
      <c r="G12" s="4">
        <v>76336</v>
      </c>
      <c r="H12" s="3">
        <v>74978</v>
      </c>
      <c r="I12" s="3">
        <v>77351</v>
      </c>
      <c r="J12" s="3">
        <v>84335</v>
      </c>
      <c r="K12" s="3">
        <v>83106</v>
      </c>
      <c r="L12" s="3">
        <v>82515</v>
      </c>
      <c r="M12" s="3">
        <v>93618</v>
      </c>
      <c r="N12" s="3">
        <v>83436</v>
      </c>
      <c r="O12" s="12">
        <v>84242.93</v>
      </c>
      <c r="P12" s="12">
        <v>80610.53</v>
      </c>
      <c r="Q12" s="12">
        <v>80526.69</v>
      </c>
      <c r="R12" s="2">
        <v>87234</v>
      </c>
      <c r="S12" s="2">
        <v>85735</v>
      </c>
      <c r="T12" s="4" t="s">
        <v>27</v>
      </c>
      <c r="W12" s="4" t="s">
        <v>4</v>
      </c>
    </row>
    <row r="13" spans="1:23" x14ac:dyDescent="0.2">
      <c r="A13" s="4" t="s">
        <v>39</v>
      </c>
      <c r="B13" s="8">
        <v>725</v>
      </c>
      <c r="C13" s="3">
        <v>4840</v>
      </c>
      <c r="D13" s="3">
        <v>12481</v>
      </c>
      <c r="E13" s="3">
        <v>13050</v>
      </c>
      <c r="F13" s="3">
        <v>12220</v>
      </c>
      <c r="G13" s="3">
        <v>16883</v>
      </c>
      <c r="H13" s="3">
        <v>18485</v>
      </c>
      <c r="I13" s="3">
        <v>18538</v>
      </c>
      <c r="J13" s="3">
        <v>18389</v>
      </c>
      <c r="K13" s="3">
        <v>15840</v>
      </c>
      <c r="L13" s="3">
        <v>17339</v>
      </c>
      <c r="M13" s="3">
        <v>23581</v>
      </c>
      <c r="N13" s="3">
        <v>19756</v>
      </c>
      <c r="O13" s="11">
        <v>20220.41</v>
      </c>
      <c r="P13" s="11">
        <v>18301.29</v>
      </c>
      <c r="Q13" s="11">
        <v>20295.919999999998</v>
      </c>
      <c r="R13" s="2">
        <v>19716</v>
      </c>
      <c r="S13" s="2">
        <v>19647</v>
      </c>
      <c r="T13" s="4" t="s">
        <v>39</v>
      </c>
      <c r="W13" s="4" t="s">
        <v>5</v>
      </c>
    </row>
    <row r="14" spans="1:23" x14ac:dyDescent="0.2">
      <c r="A14" s="4" t="s">
        <v>40</v>
      </c>
      <c r="B14" s="9" t="s">
        <v>16</v>
      </c>
      <c r="C14" s="3" t="s">
        <v>16</v>
      </c>
      <c r="D14" s="3">
        <v>1724</v>
      </c>
      <c r="E14" s="3">
        <v>2340</v>
      </c>
      <c r="F14" s="3">
        <v>2744</v>
      </c>
      <c r="G14" s="3">
        <v>6341</v>
      </c>
      <c r="H14" s="3">
        <v>6082</v>
      </c>
      <c r="I14" s="3">
        <v>6780</v>
      </c>
      <c r="J14" s="3">
        <v>7010</v>
      </c>
      <c r="K14" s="3">
        <v>8234</v>
      </c>
      <c r="L14" s="3">
        <v>9827</v>
      </c>
      <c r="M14" s="3">
        <v>11184</v>
      </c>
      <c r="N14" s="3">
        <v>11291</v>
      </c>
      <c r="O14" s="11">
        <v>11407.1</v>
      </c>
      <c r="P14" s="11">
        <v>12425.12</v>
      </c>
      <c r="Q14" s="11">
        <v>11148.89</v>
      </c>
      <c r="R14" s="2">
        <v>13915</v>
      </c>
      <c r="S14" s="2">
        <v>13841</v>
      </c>
      <c r="T14" s="4" t="s">
        <v>40</v>
      </c>
      <c r="W14" s="4" t="s">
        <v>6</v>
      </c>
    </row>
    <row r="15" spans="1:23" x14ac:dyDescent="0.2">
      <c r="A15" s="4" t="s">
        <v>41</v>
      </c>
      <c r="B15" s="8">
        <v>2405.88</v>
      </c>
      <c r="C15" s="3">
        <v>7621</v>
      </c>
      <c r="D15" s="3">
        <v>8757</v>
      </c>
      <c r="E15" s="3">
        <v>11479</v>
      </c>
      <c r="F15" s="3">
        <v>12432</v>
      </c>
      <c r="G15" s="3">
        <v>14868</v>
      </c>
      <c r="H15" s="3">
        <v>17667</v>
      </c>
      <c r="I15" s="3">
        <v>19017</v>
      </c>
      <c r="J15" s="3">
        <v>25022</v>
      </c>
      <c r="K15" s="3">
        <v>24038</v>
      </c>
      <c r="L15" s="3">
        <v>23054</v>
      </c>
      <c r="M15" s="3">
        <v>24580</v>
      </c>
      <c r="N15" s="3">
        <v>20469</v>
      </c>
      <c r="O15" s="11">
        <v>20468.57</v>
      </c>
      <c r="P15" s="11">
        <v>19659.75</v>
      </c>
      <c r="Q15" s="11">
        <v>18612.009999999998</v>
      </c>
      <c r="R15" s="2">
        <v>21943</v>
      </c>
      <c r="S15" s="2">
        <v>22492</v>
      </c>
      <c r="T15" s="4" t="s">
        <v>41</v>
      </c>
      <c r="W15" s="4" t="s">
        <v>7</v>
      </c>
    </row>
    <row r="16" spans="1:23" x14ac:dyDescent="0.2">
      <c r="A16" s="4" t="s">
        <v>42</v>
      </c>
      <c r="B16" s="9" t="s">
        <v>16</v>
      </c>
      <c r="C16" s="3" t="s">
        <v>16</v>
      </c>
      <c r="D16" s="3">
        <v>1575</v>
      </c>
      <c r="E16" s="3">
        <v>2099</v>
      </c>
      <c r="F16" s="3">
        <v>2984</v>
      </c>
      <c r="G16" s="3">
        <v>3094</v>
      </c>
      <c r="H16" s="3">
        <v>3262</v>
      </c>
      <c r="I16" s="3">
        <v>2343</v>
      </c>
      <c r="J16" s="3">
        <v>2453</v>
      </c>
      <c r="K16" s="3">
        <v>2410</v>
      </c>
      <c r="L16" s="3">
        <v>2325</v>
      </c>
      <c r="M16" s="3">
        <v>2407</v>
      </c>
      <c r="N16" s="3">
        <v>2411</v>
      </c>
      <c r="O16" s="13">
        <v>2417.79</v>
      </c>
      <c r="P16" s="13">
        <v>1748.57</v>
      </c>
      <c r="Q16" s="13">
        <v>1842.86</v>
      </c>
      <c r="R16" s="2">
        <v>2669</v>
      </c>
      <c r="S16" s="2">
        <v>2617</v>
      </c>
      <c r="T16" s="4" t="s">
        <v>42</v>
      </c>
      <c r="W16" s="4" t="s">
        <v>8</v>
      </c>
    </row>
    <row r="17" spans="1:25" x14ac:dyDescent="0.2">
      <c r="A17" s="4" t="s">
        <v>43</v>
      </c>
      <c r="B17" s="8">
        <v>2561.6171915464997</v>
      </c>
      <c r="C17" s="3">
        <v>3710</v>
      </c>
      <c r="D17" s="3">
        <v>6191</v>
      </c>
      <c r="E17" s="3">
        <v>5694</v>
      </c>
      <c r="F17" s="3">
        <v>6895</v>
      </c>
      <c r="G17" s="3">
        <v>6308</v>
      </c>
      <c r="H17" s="3">
        <v>6500</v>
      </c>
      <c r="I17" s="3">
        <v>6952</v>
      </c>
      <c r="J17" s="3">
        <v>7327</v>
      </c>
      <c r="K17" s="3">
        <v>6799</v>
      </c>
      <c r="L17" s="3">
        <v>5641</v>
      </c>
      <c r="M17" s="3">
        <v>7604</v>
      </c>
      <c r="N17" s="3">
        <v>7523</v>
      </c>
      <c r="O17" s="13">
        <v>7810.32</v>
      </c>
      <c r="P17" s="13">
        <v>6996.32</v>
      </c>
      <c r="Q17" s="13">
        <v>7191.3</v>
      </c>
      <c r="R17" s="2">
        <v>9411</v>
      </c>
      <c r="S17" s="2">
        <v>7627</v>
      </c>
      <c r="T17" s="4" t="s">
        <v>43</v>
      </c>
      <c r="W17" s="4" t="s">
        <v>20</v>
      </c>
    </row>
    <row r="18" spans="1:25" x14ac:dyDescent="0.2">
      <c r="A18" s="4" t="s">
        <v>44</v>
      </c>
      <c r="B18" s="8">
        <v>8400</v>
      </c>
      <c r="C18" s="3">
        <v>7213</v>
      </c>
      <c r="D18" s="3">
        <v>10508</v>
      </c>
      <c r="E18" s="3">
        <v>13904</v>
      </c>
      <c r="F18" s="3">
        <v>17870</v>
      </c>
      <c r="G18" s="3">
        <v>28422</v>
      </c>
      <c r="H18" s="3">
        <v>22222</v>
      </c>
      <c r="I18" s="3">
        <v>22594</v>
      </c>
      <c r="J18" s="3">
        <v>23019</v>
      </c>
      <c r="K18" s="3">
        <v>23991</v>
      </c>
      <c r="L18" s="3">
        <v>22706</v>
      </c>
      <c r="M18" s="3">
        <v>22377</v>
      </c>
      <c r="N18" s="3">
        <v>21202</v>
      </c>
      <c r="O18" s="13">
        <v>21135.05</v>
      </c>
      <c r="P18" s="13">
        <v>20539.419999999998</v>
      </c>
      <c r="Q18" s="13">
        <v>20606.43</v>
      </c>
      <c r="R18" s="2">
        <v>18944</v>
      </c>
      <c r="S18" s="2">
        <v>19239</v>
      </c>
      <c r="T18" s="4" t="s">
        <v>44</v>
      </c>
      <c r="W18" s="4" t="s">
        <v>10</v>
      </c>
    </row>
    <row r="19" spans="1:25" x14ac:dyDescent="0.2">
      <c r="A19" s="4" t="s">
        <v>45</v>
      </c>
      <c r="B19" s="9" t="s">
        <v>16</v>
      </c>
      <c r="C19" s="3" t="s">
        <v>16</v>
      </c>
      <c r="D19" s="3">
        <v>744</v>
      </c>
      <c r="E19" s="3">
        <v>251</v>
      </c>
      <c r="F19" s="3">
        <v>49</v>
      </c>
      <c r="G19" s="3">
        <v>420</v>
      </c>
      <c r="H19" s="3">
        <v>761</v>
      </c>
      <c r="I19" s="3">
        <v>1126</v>
      </c>
      <c r="J19" s="3">
        <v>1114</v>
      </c>
      <c r="K19" s="3">
        <v>1794</v>
      </c>
      <c r="L19" s="3">
        <v>1622</v>
      </c>
      <c r="M19" s="3">
        <v>1886</v>
      </c>
      <c r="N19" s="3">
        <v>784</v>
      </c>
      <c r="O19" s="13">
        <v>783.7</v>
      </c>
      <c r="P19" s="13">
        <v>940.07</v>
      </c>
      <c r="Q19" s="13">
        <v>829.29</v>
      </c>
      <c r="R19" s="2">
        <v>636</v>
      </c>
      <c r="S19" s="2">
        <v>274</v>
      </c>
      <c r="T19" s="4" t="s">
        <v>45</v>
      </c>
      <c r="W19" s="4" t="s">
        <v>9</v>
      </c>
    </row>
    <row r="20" spans="1:25" x14ac:dyDescent="0.2">
      <c r="A20" s="4" t="s">
        <v>9</v>
      </c>
      <c r="B20" s="8">
        <v>154</v>
      </c>
      <c r="C20" s="3">
        <v>184</v>
      </c>
      <c r="D20" s="3">
        <v>752</v>
      </c>
      <c r="E20" s="3">
        <v>1758</v>
      </c>
      <c r="F20" s="3">
        <v>2912</v>
      </c>
      <c r="G20" s="3">
        <v>3578</v>
      </c>
      <c r="H20" s="3">
        <v>3830</v>
      </c>
      <c r="I20" s="3">
        <v>3919</v>
      </c>
      <c r="J20" s="3">
        <v>3914</v>
      </c>
      <c r="K20" s="3">
        <v>3928</v>
      </c>
      <c r="L20" s="3">
        <v>4171</v>
      </c>
      <c r="M20" s="3">
        <v>4278</v>
      </c>
      <c r="N20" s="3">
        <v>4106</v>
      </c>
      <c r="O20" s="13" t="s">
        <v>46</v>
      </c>
      <c r="P20" s="13" t="s">
        <v>46</v>
      </c>
      <c r="Q20" s="13" t="s">
        <v>46</v>
      </c>
      <c r="R20" s="2">
        <v>6415</v>
      </c>
      <c r="S20" s="2">
        <v>9146</v>
      </c>
      <c r="T20" s="4" t="s">
        <v>9</v>
      </c>
      <c r="W20" s="4" t="s">
        <v>15</v>
      </c>
    </row>
    <row r="21" spans="1:25" x14ac:dyDescent="0.2">
      <c r="A21" s="4" t="s">
        <v>15</v>
      </c>
      <c r="B21" s="9" t="s">
        <v>16</v>
      </c>
      <c r="C21" s="3" t="s">
        <v>16</v>
      </c>
      <c r="D21" s="3" t="s">
        <v>16</v>
      </c>
      <c r="E21" s="3" t="s">
        <v>16</v>
      </c>
      <c r="F21" s="3" t="s">
        <v>16</v>
      </c>
      <c r="G21" s="3">
        <v>1692</v>
      </c>
      <c r="H21" s="3">
        <v>2632</v>
      </c>
      <c r="I21" s="3">
        <v>2632</v>
      </c>
      <c r="J21" s="3">
        <v>2637</v>
      </c>
      <c r="K21" s="3">
        <v>3713</v>
      </c>
      <c r="L21" s="3">
        <v>3268</v>
      </c>
      <c r="M21" s="3">
        <v>2875</v>
      </c>
      <c r="N21" s="3">
        <v>2965</v>
      </c>
      <c r="O21" s="11">
        <v>4107.21</v>
      </c>
      <c r="P21" s="11">
        <v>4399.1499999999996</v>
      </c>
      <c r="Q21" s="11">
        <v>4604.18</v>
      </c>
      <c r="R21" s="2">
        <v>8001</v>
      </c>
      <c r="S21" s="13" t="s">
        <v>46</v>
      </c>
      <c r="T21" s="4" t="s">
        <v>15</v>
      </c>
      <c r="W21" s="4" t="s">
        <v>11</v>
      </c>
    </row>
    <row r="22" spans="1:25" x14ac:dyDescent="0.2">
      <c r="A22" s="4" t="s">
        <v>11</v>
      </c>
      <c r="B22" s="8">
        <v>3.6</v>
      </c>
      <c r="C22" s="3">
        <v>306</v>
      </c>
      <c r="D22" s="3">
        <v>2462</v>
      </c>
      <c r="E22" s="3">
        <v>2931</v>
      </c>
      <c r="F22" s="3">
        <v>3585</v>
      </c>
      <c r="G22" s="3">
        <v>3726</v>
      </c>
      <c r="H22" s="3">
        <v>4058</v>
      </c>
      <c r="I22" s="3">
        <v>4528</v>
      </c>
      <c r="J22" s="3">
        <v>5120</v>
      </c>
      <c r="K22" s="3">
        <v>5743</v>
      </c>
      <c r="L22" s="3">
        <v>6348</v>
      </c>
      <c r="M22" s="3">
        <v>6966</v>
      </c>
      <c r="N22" s="3">
        <v>7903</v>
      </c>
      <c r="O22" s="11">
        <v>6072.99</v>
      </c>
      <c r="P22" s="11">
        <v>6481.36</v>
      </c>
      <c r="Q22" s="11">
        <v>6904.08</v>
      </c>
      <c r="R22" s="11">
        <v>7244.65</v>
      </c>
      <c r="S22" s="2">
        <v>8861</v>
      </c>
      <c r="T22" s="4" t="s">
        <v>11</v>
      </c>
    </row>
    <row r="23" spans="1:25" x14ac:dyDescent="0.2">
      <c r="L23" s="3"/>
      <c r="M23" s="3"/>
      <c r="N23" s="3"/>
      <c r="O23" s="3"/>
      <c r="P23" s="3"/>
      <c r="Q23" s="3"/>
      <c r="R23" s="3"/>
      <c r="S23" s="3"/>
      <c r="T23" s="3"/>
    </row>
    <row r="24" spans="1:25" x14ac:dyDescent="0.2"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2">
      <c r="B25" s="3"/>
      <c r="C25" s="3"/>
      <c r="D25" s="3"/>
      <c r="E25" s="3"/>
      <c r="F25" s="3"/>
      <c r="G25" s="3"/>
      <c r="H25" s="3"/>
      <c r="I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B26" s="3"/>
      <c r="C26" s="3"/>
      <c r="D26" s="3"/>
      <c r="E26" s="3"/>
      <c r="F26" s="3"/>
      <c r="G26" s="3"/>
      <c r="H26" s="3"/>
      <c r="I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2">
      <c r="B27" s="3"/>
      <c r="C27" s="3"/>
      <c r="D27" s="3"/>
      <c r="E27" s="3"/>
      <c r="F27" s="3"/>
      <c r="G27" s="3"/>
      <c r="H27" s="3"/>
      <c r="I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2">
      <c r="B28" s="3"/>
      <c r="C28" s="3"/>
      <c r="D28" s="3"/>
      <c r="E28" s="3"/>
      <c r="F28" s="3"/>
      <c r="G28" s="3"/>
      <c r="H28" s="3"/>
      <c r="I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">
      <c r="B29" s="3"/>
      <c r="C29" s="3"/>
      <c r="D29" s="3"/>
      <c r="E29" s="3"/>
      <c r="F29" s="3"/>
      <c r="G29" s="3"/>
      <c r="H29" s="3"/>
      <c r="I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">
      <c r="B30" s="3"/>
      <c r="C30" s="3"/>
      <c r="D30" s="3"/>
      <c r="E30" s="3"/>
      <c r="F30" s="3"/>
      <c r="G30" s="3"/>
      <c r="H30" s="3"/>
      <c r="I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"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"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2"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x14ac:dyDescent="0.2">
      <c r="B34" s="3"/>
      <c r="C34" s="3"/>
      <c r="D34" s="3"/>
      <c r="E34" s="3"/>
      <c r="F34" s="3"/>
      <c r="G34" s="3"/>
      <c r="H34" s="3"/>
      <c r="I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2"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x14ac:dyDescent="0.2"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x14ac:dyDescent="0.2">
      <c r="B37" s="3"/>
      <c r="C37" s="3"/>
      <c r="D37" s="3"/>
      <c r="E37" s="3"/>
      <c r="F37" s="3"/>
      <c r="G37" s="3"/>
      <c r="H37" s="3"/>
      <c r="I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x14ac:dyDescent="0.2">
      <c r="B38" s="3"/>
      <c r="C38" s="3"/>
      <c r="D38" s="3"/>
      <c r="E38" s="3"/>
      <c r="F38" s="3"/>
      <c r="G38" s="3"/>
      <c r="H38" s="3"/>
      <c r="I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x14ac:dyDescent="0.2">
      <c r="B39" s="3"/>
      <c r="C39" s="3"/>
      <c r="D39" s="3"/>
      <c r="E39" s="3"/>
      <c r="F39" s="3"/>
      <c r="G39" s="3"/>
      <c r="H39" s="3"/>
      <c r="I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x14ac:dyDescent="0.2">
      <c r="B40" s="3"/>
      <c r="C40" s="3"/>
      <c r="D40" s="3"/>
      <c r="E40" s="3"/>
      <c r="F40" s="3"/>
      <c r="G40" s="3"/>
      <c r="H40" s="3"/>
      <c r="I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2" spans="2:25" x14ac:dyDescent="0.2"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4" spans="2:25" x14ac:dyDescent="0.2"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x14ac:dyDescent="0.2"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x14ac:dyDescent="0.2"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8" spans="2:25" x14ac:dyDescent="0.2"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50" spans="11:25" x14ac:dyDescent="0.2"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2" spans="11:25" x14ac:dyDescent="0.2"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4" spans="11:25" x14ac:dyDescent="0.2"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1:25" x14ac:dyDescent="0.2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7" spans="11:25" x14ac:dyDescent="0.2">
      <c r="K57" s="4" t="s">
        <v>36</v>
      </c>
    </row>
    <row r="58" spans="11:25" x14ac:dyDescent="0.2">
      <c r="K58" s="4" t="s">
        <v>22</v>
      </c>
      <c r="L58" s="4">
        <v>50</v>
      </c>
      <c r="R58" s="4">
        <v>100</v>
      </c>
      <c r="T58" s="4">
        <v>213</v>
      </c>
      <c r="U58" s="4">
        <v>335</v>
      </c>
      <c r="V58" s="4">
        <v>419</v>
      </c>
      <c r="W58" s="4">
        <v>436</v>
      </c>
      <c r="X58" s="4">
        <v>469</v>
      </c>
      <c r="Y58" s="4">
        <v>506</v>
      </c>
    </row>
    <row r="60" spans="11:25" x14ac:dyDescent="0.2">
      <c r="K60" s="4" t="s">
        <v>1</v>
      </c>
      <c r="L60" s="4">
        <v>38</v>
      </c>
      <c r="R60" s="4" t="s">
        <v>17</v>
      </c>
      <c r="T60" s="4" t="s">
        <v>18</v>
      </c>
      <c r="U60" s="4" t="s">
        <v>19</v>
      </c>
      <c r="V60" s="4" t="s">
        <v>23</v>
      </c>
      <c r="W60" s="4" t="s">
        <v>24</v>
      </c>
      <c r="X60" s="4" t="s">
        <v>25</v>
      </c>
      <c r="Y60" s="4" t="s">
        <v>26</v>
      </c>
    </row>
    <row r="62" spans="11:25" x14ac:dyDescent="0.2">
      <c r="K62" s="4" t="s">
        <v>2</v>
      </c>
      <c r="L62" s="4">
        <v>123</v>
      </c>
      <c r="R62" s="4">
        <v>101</v>
      </c>
      <c r="T62" s="4">
        <v>109</v>
      </c>
      <c r="U62" s="4">
        <v>109</v>
      </c>
      <c r="V62" s="4">
        <v>81</v>
      </c>
      <c r="W62" s="4">
        <v>84</v>
      </c>
      <c r="X62" s="4">
        <v>102</v>
      </c>
      <c r="Y62" s="4">
        <v>93</v>
      </c>
    </row>
    <row r="64" spans="11:25" x14ac:dyDescent="0.2">
      <c r="K64" s="4" t="s">
        <v>3</v>
      </c>
      <c r="L64" s="4" t="s">
        <v>16</v>
      </c>
      <c r="R64" s="4">
        <v>96</v>
      </c>
      <c r="T64" s="4">
        <v>94</v>
      </c>
      <c r="U64" s="4">
        <v>116</v>
      </c>
      <c r="V64" s="4">
        <v>132</v>
      </c>
      <c r="W64" s="4">
        <v>534</v>
      </c>
      <c r="X64" s="4">
        <v>575</v>
      </c>
      <c r="Y64" s="4">
        <v>875</v>
      </c>
    </row>
    <row r="66" spans="11:25" x14ac:dyDescent="0.2">
      <c r="K66" s="4" t="s">
        <v>27</v>
      </c>
      <c r="L66" s="4" t="s">
        <v>28</v>
      </c>
      <c r="R66" s="4" t="s">
        <v>29</v>
      </c>
      <c r="T66" s="4" t="s">
        <v>30</v>
      </c>
      <c r="U66" s="4" t="s">
        <v>31</v>
      </c>
      <c r="V66" s="4" t="s">
        <v>32</v>
      </c>
      <c r="W66" s="4" t="s">
        <v>33</v>
      </c>
      <c r="X66" s="4" t="s">
        <v>34</v>
      </c>
      <c r="Y66" s="4" t="s">
        <v>35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2019-08-25T05:21:44Z</dcterms:modified>
</cp:coreProperties>
</file>