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40009_{EE348B10-056A-453A-A1E2-96C7BF63DFD4}" xr6:coauthVersionLast="36" xr6:coauthVersionMax="36" xr10:uidLastSave="{00000000-0000-0000-0000-000000000000}"/>
  <bookViews>
    <workbookView xWindow="0" yWindow="0" windowWidth="20490" windowHeight="6945"/>
  </bookViews>
  <sheets>
    <sheet name="WEO_Data (13)" sheetId="1" r:id="rId1"/>
  </sheets>
  <calcPr calcId="0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B14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B11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B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B9" i="1"/>
  <c r="M12" i="1" l="1"/>
  <c r="M13" i="1" s="1"/>
  <c r="E12" i="1"/>
  <c r="E13" i="1" s="1"/>
  <c r="P12" i="1"/>
  <c r="P13" i="1" s="1"/>
  <c r="L12" i="1"/>
  <c r="L13" i="1" s="1"/>
  <c r="H12" i="1"/>
  <c r="H13" i="1" s="1"/>
  <c r="D12" i="1"/>
  <c r="D13" i="1" s="1"/>
  <c r="O12" i="1"/>
  <c r="O13" i="1" s="1"/>
  <c r="K12" i="1"/>
  <c r="K13" i="1" s="1"/>
  <c r="G12" i="1"/>
  <c r="G13" i="1" s="1"/>
  <c r="C12" i="1"/>
  <c r="C13" i="1" s="1"/>
  <c r="Q12" i="1"/>
  <c r="Q13" i="1" s="1"/>
  <c r="I12" i="1"/>
  <c r="I13" i="1" s="1"/>
  <c r="B12" i="1"/>
  <c r="B13" i="1" s="1"/>
  <c r="R12" i="1"/>
  <c r="R13" i="1" s="1"/>
  <c r="N12" i="1"/>
  <c r="N13" i="1" s="1"/>
  <c r="J12" i="1"/>
  <c r="J13" i="1" s="1"/>
  <c r="F12" i="1"/>
  <c r="F13" i="1" s="1"/>
</calcChain>
</file>

<file path=xl/sharedStrings.xml><?xml version="1.0" encoding="utf-8"?>
<sst xmlns="http://schemas.openxmlformats.org/spreadsheetml/2006/main" count="18" uniqueCount="13">
  <si>
    <t>Country</t>
  </si>
  <si>
    <t>Estimates Start After</t>
  </si>
  <si>
    <t>Denmark</t>
  </si>
  <si>
    <t>Germany</t>
  </si>
  <si>
    <t>Sweden</t>
  </si>
  <si>
    <t>United Kingdom</t>
  </si>
  <si>
    <t>Tre lande</t>
  </si>
  <si>
    <t>Kontrafaktisk</t>
  </si>
  <si>
    <t>Historisk udvikling i BNP per indbygger hos vores tre nærmeste samhandelspartnere (Tyskland, Sverige, Storbritannien).</t>
  </si>
  <si>
    <t>Hvordan BNP per indbygger i Danmark ville have udviklet sig hvis stigningstakten havde fortsat som i perioden 1971-2001 (1,98 per år).</t>
  </si>
  <si>
    <t>Historisk udvikling i BNP per indbygger i Danmark.</t>
  </si>
  <si>
    <t>Figur 14.3 Vækst i BNP per indbygger i Danmark i historisk og international sammenligning (2002 = indeks 100)</t>
  </si>
  <si>
    <t xml:space="preserve">Kilde: Egne beregninger på baggrund af Danmarks Statistik, Statistikbanken, tabel NAN1 samt IMF's database, World Economic Outlook, april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</si>
</sst>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'WEO_Data (13)'!$A$18</c:f>
              <c:strCache>
                <c:ptCount val="1"/>
                <c:pt idx="0">
                  <c:v>Historisk udvikling i BNP per indbygger i Danmark.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'WEO_Data (13)'!$B$17:$R$17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'WEO_Data (13)'!$B$18:$R$18</c:f>
              <c:numCache>
                <c:formatCode>General</c:formatCode>
                <c:ptCount val="17"/>
                <c:pt idx="0">
                  <c:v>100</c:v>
                </c:pt>
                <c:pt idx="1">
                  <c:v>100.10592237389176</c:v>
                </c:pt>
                <c:pt idx="2">
                  <c:v>102.50748108680598</c:v>
                </c:pt>
                <c:pt idx="3">
                  <c:v>104.64085940784543</c:v>
                </c:pt>
                <c:pt idx="4">
                  <c:v>108.41260476881291</c:v>
                </c:pt>
                <c:pt idx="5">
                  <c:v>109.00239440469943</c:v>
                </c:pt>
                <c:pt idx="6">
                  <c:v>107.87696159833958</c:v>
                </c:pt>
                <c:pt idx="7">
                  <c:v>101.92151082197634</c:v>
                </c:pt>
                <c:pt idx="8">
                  <c:v>103.38814235603284</c:v>
                </c:pt>
                <c:pt idx="9">
                  <c:v>104.28196934835756</c:v>
                </c:pt>
                <c:pt idx="10">
                  <c:v>104.14814600597006</c:v>
                </c:pt>
                <c:pt idx="11">
                  <c:v>104.70718823549534</c:v>
                </c:pt>
                <c:pt idx="12">
                  <c:v>105.93393090980531</c:v>
                </c:pt>
                <c:pt idx="13">
                  <c:v>107.79374594942301</c:v>
                </c:pt>
                <c:pt idx="14">
                  <c:v>109.45939082557874</c:v>
                </c:pt>
                <c:pt idx="15">
                  <c:v>111.1313690891832</c:v>
                </c:pt>
                <c:pt idx="16">
                  <c:v>111.85273695855022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1-4FF0-A15B-7B2450D4667D}"/>
            </c:ext>
          </c:extLst>
        </c:ser>
        <c:ser>
          <c:idx val="1"/>
          <c:order val="1"/>
          <c:tx>
            <c:strRef>
              <c:f>'WEO_Data (13)'!$A$19</c:f>
              <c:strCache>
                <c:ptCount val="1"/>
                <c:pt idx="0">
                  <c:v>Historisk udvikling i BNP per indbygger hos vores tre nærmeste samhandelspartnere (Tyskland, Sverige, Storbritannien).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'WEO_Data (13)'!$B$17:$R$17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'WEO_Data (13)'!$B$19:$R$19</c:f>
              <c:numCache>
                <c:formatCode>General</c:formatCode>
                <c:ptCount val="17"/>
                <c:pt idx="0">
                  <c:v>100</c:v>
                </c:pt>
                <c:pt idx="1">
                  <c:v>101.38176471936754</c:v>
                </c:pt>
                <c:pt idx="2">
                  <c:v>103.59696029066784</c:v>
                </c:pt>
                <c:pt idx="3">
                  <c:v>105.61166697667856</c:v>
                </c:pt>
                <c:pt idx="4">
                  <c:v>109.07916355563373</c:v>
                </c:pt>
                <c:pt idx="5">
                  <c:v>111.95428949712431</c:v>
                </c:pt>
                <c:pt idx="6">
                  <c:v>111.40587279847698</c:v>
                </c:pt>
                <c:pt idx="7">
                  <c:v>105.38039654615024</c:v>
                </c:pt>
                <c:pt idx="8">
                  <c:v>108.99695869491347</c:v>
                </c:pt>
                <c:pt idx="9">
                  <c:v>111.36651368542874</c:v>
                </c:pt>
                <c:pt idx="10">
                  <c:v>111.42440468002648</c:v>
                </c:pt>
                <c:pt idx="11">
                  <c:v>112.1659261382534</c:v>
                </c:pt>
                <c:pt idx="12">
                  <c:v>114.19355604272199</c:v>
                </c:pt>
                <c:pt idx="13">
                  <c:v>116.29544323829073</c:v>
                </c:pt>
                <c:pt idx="14">
                  <c:v>117.65326038537528</c:v>
                </c:pt>
                <c:pt idx="15">
                  <c:v>119.27204789980208</c:v>
                </c:pt>
                <c:pt idx="16">
                  <c:v>120.53619566082604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1-4FF0-A15B-7B2450D4667D}"/>
            </c:ext>
          </c:extLst>
        </c:ser>
        <c:ser>
          <c:idx val="2"/>
          <c:order val="2"/>
          <c:tx>
            <c:strRef>
              <c:f>'WEO_Data (13)'!$A$20</c:f>
              <c:strCache>
                <c:ptCount val="1"/>
                <c:pt idx="0">
                  <c:v>Hvordan BNP per indbygger i Danmark ville have udviklet sig hvis stigningstakten havde fortsat som i perioden 1971-2001 (1,98 per år).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'WEO_Data (13)'!$B$17:$R$17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'WEO_Data (13)'!$B$20:$R$20</c:f>
              <c:numCache>
                <c:formatCode>General</c:formatCode>
                <c:ptCount val="17"/>
                <c:pt idx="0">
                  <c:v>100</c:v>
                </c:pt>
                <c:pt idx="1">
                  <c:v>101.98</c:v>
                </c:pt>
                <c:pt idx="2">
                  <c:v>103.99920400000001</c:v>
                </c:pt>
                <c:pt idx="3">
                  <c:v>106.0583882392</c:v>
                </c:pt>
                <c:pt idx="4">
                  <c:v>108.15834432633618</c:v>
                </c:pt>
                <c:pt idx="5">
                  <c:v>110.29987954399762</c:v>
                </c:pt>
                <c:pt idx="6">
                  <c:v>112.48381715896878</c:v>
                </c:pt>
                <c:pt idx="7">
                  <c:v>114.71099673871636</c:v>
                </c:pt>
                <c:pt idx="8">
                  <c:v>116.98227447414295</c:v>
                </c:pt>
                <c:pt idx="9">
                  <c:v>119.29852350873098</c:v>
                </c:pt>
                <c:pt idx="10">
                  <c:v>121.66063427420386</c:v>
                </c:pt>
                <c:pt idx="11">
                  <c:v>124.06951483283308</c:v>
                </c:pt>
                <c:pt idx="12">
                  <c:v>126.52609122652319</c:v>
                </c:pt>
                <c:pt idx="13">
                  <c:v>129.03130783280835</c:v>
                </c:pt>
                <c:pt idx="14">
                  <c:v>131.58612772789792</c:v>
                </c:pt>
                <c:pt idx="15">
                  <c:v>133.15421545955357</c:v>
                </c:pt>
                <c:pt idx="16">
                  <c:v>135.40811652629458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1-4FF0-A15B-7B2450D46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963992"/>
        <c:axId val="523961696"/>
      </c:lineChart>
      <c:catAx>
        <c:axId val="52396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961696"/>
        <c:crosses val="autoZero"/>
        <c:auto val="1"/>
        <c:lblAlgn val="ctr"/>
        <c:lblOffset val="100"/>
        <c:noMultiLvlLbl val="0"/>
      </c:catAx>
      <c:valAx>
        <c:axId val="523961696"/>
        <c:scaling>
          <c:orientation val="minMax"/>
          <c:max val="14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963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3241469816273E-2"/>
          <c:y val="0.7878763117496872"/>
          <c:w val="0.8853517060367454"/>
          <c:h val="0.16534007035291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23812</xdr:rowOff>
    </xdr:from>
    <xdr:to>
      <xdr:col>13</xdr:col>
      <xdr:colOff>590550</xdr:colOff>
      <xdr:row>37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80178D-ADBE-4CF3-851C-4A39F208F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1" workbookViewId="0">
      <selection activeCell="B22" sqref="B22"/>
    </sheetView>
  </sheetViews>
  <sheetFormatPr defaultRowHeight="15" x14ac:dyDescent="0.25"/>
  <sheetData>
    <row r="1" spans="1:19" x14ac:dyDescent="0.25">
      <c r="A1" t="s">
        <v>0</v>
      </c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  <c r="R1">
        <v>2018</v>
      </c>
      <c r="S1" t="s">
        <v>1</v>
      </c>
    </row>
    <row r="2" spans="1:19" x14ac:dyDescent="0.25">
      <c r="A2" t="s">
        <v>2</v>
      </c>
      <c r="B2">
        <v>316465.717</v>
      </c>
      <c r="C2">
        <v>316800.92499999999</v>
      </c>
      <c r="D2">
        <v>324401.03499999997</v>
      </c>
      <c r="E2">
        <v>331152.446</v>
      </c>
      <c r="F2">
        <v>343088.72700000001</v>
      </c>
      <c r="G2">
        <v>344955.20899999997</v>
      </c>
      <c r="H2">
        <v>341393.6</v>
      </c>
      <c r="I2">
        <v>322546.64</v>
      </c>
      <c r="J2">
        <v>327188.02600000001</v>
      </c>
      <c r="K2">
        <v>330016.68199999997</v>
      </c>
      <c r="L2">
        <v>329593.17700000003</v>
      </c>
      <c r="M2">
        <v>331362.35399999999</v>
      </c>
      <c r="N2">
        <v>335244.57400000002</v>
      </c>
      <c r="O2">
        <v>341130.25099999999</v>
      </c>
      <c r="P2">
        <v>346401.446</v>
      </c>
      <c r="Q2">
        <v>351692.68400000001</v>
      </c>
      <c r="R2">
        <v>353975.56599999999</v>
      </c>
      <c r="S2">
        <v>2018</v>
      </c>
    </row>
    <row r="3" spans="1:19" x14ac:dyDescent="0.25">
      <c r="A3" t="s">
        <v>3</v>
      </c>
      <c r="B3">
        <v>29386.787</v>
      </c>
      <c r="C3">
        <v>29185.03</v>
      </c>
      <c r="D3">
        <v>29421.993999999999</v>
      </c>
      <c r="E3">
        <v>29724.111000000001</v>
      </c>
      <c r="F3">
        <v>30939.928</v>
      </c>
      <c r="G3">
        <v>32052.499</v>
      </c>
      <c r="H3">
        <v>32405.279999999999</v>
      </c>
      <c r="I3">
        <v>30710.365000000002</v>
      </c>
      <c r="J3">
        <v>31999.004000000001</v>
      </c>
      <c r="K3">
        <v>33193.440000000002</v>
      </c>
      <c r="L3">
        <v>33360.023999999998</v>
      </c>
      <c r="M3">
        <v>33469.275999999998</v>
      </c>
      <c r="N3">
        <v>34055.807999999997</v>
      </c>
      <c r="O3">
        <v>34263.364000000001</v>
      </c>
      <c r="P3">
        <v>34721.142</v>
      </c>
      <c r="Q3">
        <v>35441.294999999998</v>
      </c>
      <c r="R3">
        <v>35856.934999999998</v>
      </c>
      <c r="S3">
        <v>2018</v>
      </c>
    </row>
    <row r="4" spans="1:19" x14ac:dyDescent="0.25">
      <c r="A4" t="s">
        <v>4</v>
      </c>
      <c r="B4">
        <v>370266.58100000001</v>
      </c>
      <c r="C4">
        <v>377531.14799999999</v>
      </c>
      <c r="D4">
        <v>392244.61700000003</v>
      </c>
      <c r="E4">
        <v>401672.261</v>
      </c>
      <c r="F4">
        <v>417526.24800000002</v>
      </c>
      <c r="G4">
        <v>428480.266</v>
      </c>
      <c r="H4">
        <v>422713.734</v>
      </c>
      <c r="I4">
        <v>397131.70799999998</v>
      </c>
      <c r="J4">
        <v>417579.81699999998</v>
      </c>
      <c r="K4">
        <v>425725.375</v>
      </c>
      <c r="L4">
        <v>421210.24200000003</v>
      </c>
      <c r="M4">
        <v>422492.63400000002</v>
      </c>
      <c r="N4">
        <v>428927.43699999998</v>
      </c>
      <c r="O4">
        <v>443328.136</v>
      </c>
      <c r="P4">
        <v>448662.26699999999</v>
      </c>
      <c r="Q4">
        <v>452443.03399999999</v>
      </c>
      <c r="R4">
        <v>458061.511</v>
      </c>
      <c r="S4">
        <v>2017</v>
      </c>
    </row>
    <row r="5" spans="1:19" x14ac:dyDescent="0.25">
      <c r="A5" t="s">
        <v>5</v>
      </c>
      <c r="B5">
        <v>26401.491999999998</v>
      </c>
      <c r="C5">
        <v>27159.18</v>
      </c>
      <c r="D5">
        <v>27651.692999999999</v>
      </c>
      <c r="E5">
        <v>28303.776000000002</v>
      </c>
      <c r="F5">
        <v>28827.429</v>
      </c>
      <c r="G5">
        <v>29324.043000000001</v>
      </c>
      <c r="H5">
        <v>28983.905999999999</v>
      </c>
      <c r="I5">
        <v>27558.294999999998</v>
      </c>
      <c r="J5">
        <v>27807.010999999999</v>
      </c>
      <c r="K5">
        <v>28029.896000000001</v>
      </c>
      <c r="L5">
        <v>28248.034</v>
      </c>
      <c r="M5">
        <v>28645.758999999998</v>
      </c>
      <c r="N5">
        <v>29265.956999999999</v>
      </c>
      <c r="O5">
        <v>29717.447</v>
      </c>
      <c r="P5">
        <v>30001.279999999999</v>
      </c>
      <c r="Q5">
        <v>30366.852999999999</v>
      </c>
      <c r="R5">
        <v>30594.078000000001</v>
      </c>
      <c r="S5">
        <v>2017</v>
      </c>
    </row>
    <row r="7" spans="1:19" x14ac:dyDescent="0.25">
      <c r="A7" t="s">
        <v>0</v>
      </c>
      <c r="B7">
        <v>2002</v>
      </c>
      <c r="C7">
        <v>2003</v>
      </c>
      <c r="D7">
        <v>2004</v>
      </c>
      <c r="E7">
        <v>2005</v>
      </c>
      <c r="F7">
        <v>2006</v>
      </c>
      <c r="G7">
        <v>2007</v>
      </c>
      <c r="H7">
        <v>2008</v>
      </c>
      <c r="I7">
        <v>2009</v>
      </c>
      <c r="J7">
        <v>2010</v>
      </c>
      <c r="K7">
        <v>2011</v>
      </c>
      <c r="L7">
        <v>2012</v>
      </c>
      <c r="M7">
        <v>2013</v>
      </c>
      <c r="N7">
        <v>2014</v>
      </c>
      <c r="O7">
        <v>2015</v>
      </c>
      <c r="P7">
        <v>2016</v>
      </c>
      <c r="Q7">
        <v>2017</v>
      </c>
      <c r="R7">
        <v>2018</v>
      </c>
    </row>
    <row r="8" spans="1:19" x14ac:dyDescent="0.25">
      <c r="A8" t="s">
        <v>2</v>
      </c>
      <c r="B8">
        <f>B2/$B2*100</f>
        <v>100</v>
      </c>
      <c r="C8">
        <f t="shared" ref="C8:R8" si="0">C2/$B2*100</f>
        <v>100.10592237389176</v>
      </c>
      <c r="D8">
        <f t="shared" si="0"/>
        <v>102.50748108680598</v>
      </c>
      <c r="E8">
        <f t="shared" si="0"/>
        <v>104.64085940784543</v>
      </c>
      <c r="F8">
        <f t="shared" si="0"/>
        <v>108.41260476881291</v>
      </c>
      <c r="G8">
        <f t="shared" si="0"/>
        <v>109.00239440469943</v>
      </c>
      <c r="H8">
        <f t="shared" si="0"/>
        <v>107.87696159833958</v>
      </c>
      <c r="I8">
        <f t="shared" si="0"/>
        <v>101.92151082197634</v>
      </c>
      <c r="J8">
        <f t="shared" si="0"/>
        <v>103.38814235603284</v>
      </c>
      <c r="K8">
        <f t="shared" si="0"/>
        <v>104.28196934835756</v>
      </c>
      <c r="L8">
        <f t="shared" si="0"/>
        <v>104.14814600597006</v>
      </c>
      <c r="M8">
        <f t="shared" si="0"/>
        <v>104.70718823549534</v>
      </c>
      <c r="N8">
        <f t="shared" si="0"/>
        <v>105.93393090980531</v>
      </c>
      <c r="O8">
        <f t="shared" si="0"/>
        <v>107.79374594942301</v>
      </c>
      <c r="P8">
        <f t="shared" si="0"/>
        <v>109.45939082557874</v>
      </c>
      <c r="Q8">
        <f t="shared" si="0"/>
        <v>111.1313690891832</v>
      </c>
      <c r="R8">
        <f t="shared" si="0"/>
        <v>111.85273695855022</v>
      </c>
    </row>
    <row r="9" spans="1:19" x14ac:dyDescent="0.25">
      <c r="A9" t="s">
        <v>3</v>
      </c>
      <c r="B9">
        <f>B3/$B3*100</f>
        <v>100</v>
      </c>
      <c r="C9">
        <f t="shared" ref="C9:R9" si="1">C3/$B3*100</f>
        <v>99.31344314708511</v>
      </c>
      <c r="D9">
        <f t="shared" si="1"/>
        <v>100.1198055438997</v>
      </c>
      <c r="E9">
        <f t="shared" si="1"/>
        <v>101.14787642487082</v>
      </c>
      <c r="F9">
        <f t="shared" si="1"/>
        <v>105.28516778646132</v>
      </c>
      <c r="G9">
        <f t="shared" si="1"/>
        <v>109.07112437981054</v>
      </c>
      <c r="H9">
        <f t="shared" si="1"/>
        <v>110.27159927351022</v>
      </c>
      <c r="I9">
        <f t="shared" si="1"/>
        <v>104.50399017762643</v>
      </c>
      <c r="J9">
        <f t="shared" si="1"/>
        <v>108.88908678584018</v>
      </c>
      <c r="K9">
        <f t="shared" si="1"/>
        <v>112.95362095897043</v>
      </c>
      <c r="L9">
        <f t="shared" si="1"/>
        <v>113.52048796624142</v>
      </c>
      <c r="M9">
        <f t="shared" si="1"/>
        <v>113.89226049108396</v>
      </c>
      <c r="N9">
        <f t="shared" si="1"/>
        <v>115.88816429642341</v>
      </c>
      <c r="O9">
        <f t="shared" si="1"/>
        <v>116.59445450773507</v>
      </c>
      <c r="P9">
        <f t="shared" si="1"/>
        <v>118.15222262985061</v>
      </c>
      <c r="Q9">
        <f t="shared" si="1"/>
        <v>120.60282398344535</v>
      </c>
      <c r="R9">
        <f t="shared" si="1"/>
        <v>122.01720113192367</v>
      </c>
    </row>
    <row r="10" spans="1:19" x14ac:dyDescent="0.25">
      <c r="A10" t="s">
        <v>4</v>
      </c>
      <c r="B10">
        <f>B4/$B4*100</f>
        <v>100</v>
      </c>
      <c r="C10">
        <f t="shared" ref="C10:R10" si="2">C4/$B4*100</f>
        <v>101.96198289901837</v>
      </c>
      <c r="D10">
        <f t="shared" si="2"/>
        <v>105.93573309820256</v>
      </c>
      <c r="E10">
        <f t="shared" si="2"/>
        <v>108.481910496805</v>
      </c>
      <c r="F10">
        <f t="shared" si="2"/>
        <v>112.76368687456566</v>
      </c>
      <c r="G10">
        <f t="shared" si="2"/>
        <v>115.72210077473883</v>
      </c>
      <c r="H10">
        <f t="shared" si="2"/>
        <v>114.16470070249196</v>
      </c>
      <c r="I10">
        <f t="shared" si="2"/>
        <v>107.25561754113583</v>
      </c>
      <c r="J10">
        <f t="shared" si="2"/>
        <v>112.77815455886362</v>
      </c>
      <c r="K10">
        <f t="shared" si="2"/>
        <v>114.97807170450525</v>
      </c>
      <c r="L10">
        <f t="shared" si="2"/>
        <v>113.75864407271474</v>
      </c>
      <c r="M10">
        <f t="shared" si="2"/>
        <v>114.10498696883475</v>
      </c>
      <c r="N10">
        <f t="shared" si="2"/>
        <v>115.84287078827673</v>
      </c>
      <c r="O10">
        <f t="shared" si="2"/>
        <v>119.73214941588259</v>
      </c>
      <c r="P10">
        <f t="shared" si="2"/>
        <v>121.17276849243923</v>
      </c>
      <c r="Q10">
        <f t="shared" si="2"/>
        <v>122.19386172472313</v>
      </c>
      <c r="R10">
        <f t="shared" si="2"/>
        <v>123.71127574162573</v>
      </c>
    </row>
    <row r="11" spans="1:19" x14ac:dyDescent="0.25">
      <c r="A11" t="s">
        <v>5</v>
      </c>
      <c r="B11">
        <f>B5/$B5*100</f>
        <v>100</v>
      </c>
      <c r="C11">
        <f t="shared" ref="C11:R11" si="3">C5/$B5*100</f>
        <v>102.86986811199914</v>
      </c>
      <c r="D11">
        <f t="shared" si="3"/>
        <v>104.73534222990126</v>
      </c>
      <c r="E11">
        <f t="shared" si="3"/>
        <v>107.20521400835985</v>
      </c>
      <c r="F11">
        <f t="shared" si="3"/>
        <v>109.18863600587423</v>
      </c>
      <c r="G11">
        <f t="shared" si="3"/>
        <v>111.06964333682355</v>
      </c>
      <c r="H11">
        <f t="shared" si="3"/>
        <v>109.78131841942873</v>
      </c>
      <c r="I11">
        <f t="shared" si="3"/>
        <v>104.38158191968847</v>
      </c>
      <c r="J11">
        <f t="shared" si="3"/>
        <v>105.32363474003665</v>
      </c>
      <c r="K11">
        <f t="shared" si="3"/>
        <v>106.16784839281053</v>
      </c>
      <c r="L11">
        <f t="shared" si="3"/>
        <v>106.99408200112327</v>
      </c>
      <c r="M11">
        <f t="shared" si="3"/>
        <v>108.50053095484149</v>
      </c>
      <c r="N11">
        <f t="shared" si="3"/>
        <v>110.84963304346587</v>
      </c>
      <c r="O11">
        <f t="shared" si="3"/>
        <v>112.55972579125452</v>
      </c>
      <c r="P11">
        <f t="shared" si="3"/>
        <v>113.63479003383597</v>
      </c>
      <c r="Q11">
        <f t="shared" si="3"/>
        <v>115.01945799123776</v>
      </c>
      <c r="R11">
        <f t="shared" si="3"/>
        <v>115.88011010892872</v>
      </c>
    </row>
    <row r="12" spans="1:19" x14ac:dyDescent="0.25">
      <c r="B12">
        <f>SUM(B9:B11)</f>
        <v>300</v>
      </c>
      <c r="C12">
        <f>SUM(C9:C11)</f>
        <v>304.14529415810262</v>
      </c>
      <c r="D12">
        <f>SUM(D9:D11)</f>
        <v>310.79088087200353</v>
      </c>
      <c r="E12">
        <f>SUM(E9:E11)</f>
        <v>316.83500093003568</v>
      </c>
      <c r="F12">
        <f>SUM(F9:F11)</f>
        <v>327.23749066690118</v>
      </c>
      <c r="G12">
        <f>SUM(G9:G11)</f>
        <v>335.86286849137292</v>
      </c>
      <c r="H12">
        <f>SUM(H9:H11)</f>
        <v>334.21761839543092</v>
      </c>
      <c r="I12">
        <f>SUM(I9:I11)</f>
        <v>316.14118963845073</v>
      </c>
      <c r="J12">
        <f>SUM(J9:J11)</f>
        <v>326.99087608474042</v>
      </c>
      <c r="K12">
        <f>SUM(K9:K11)</f>
        <v>334.09954105628623</v>
      </c>
      <c r="L12">
        <f>SUM(L9:L11)</f>
        <v>334.27321404007944</v>
      </c>
      <c r="M12">
        <f>SUM(M9:M11)</f>
        <v>336.49777841476021</v>
      </c>
      <c r="N12">
        <f>SUM(N9:N11)</f>
        <v>342.580668128166</v>
      </c>
      <c r="O12">
        <f>SUM(O9:O11)</f>
        <v>348.8863297148722</v>
      </c>
      <c r="P12">
        <f>SUM(P9:P11)</f>
        <v>352.95978115612581</v>
      </c>
      <c r="Q12">
        <f>SUM(Q9:Q11)</f>
        <v>357.81614369940621</v>
      </c>
      <c r="R12">
        <f>SUM(R9:R11)</f>
        <v>361.60858698247813</v>
      </c>
    </row>
    <row r="13" spans="1:19" x14ac:dyDescent="0.25">
      <c r="A13" t="s">
        <v>6</v>
      </c>
      <c r="B13">
        <f>B12/3</f>
        <v>100</v>
      </c>
      <c r="C13">
        <f t="shared" ref="C13:R13" si="4">C12/3</f>
        <v>101.38176471936754</v>
      </c>
      <c r="D13">
        <f t="shared" si="4"/>
        <v>103.59696029066784</v>
      </c>
      <c r="E13">
        <f t="shared" si="4"/>
        <v>105.61166697667856</v>
      </c>
      <c r="F13">
        <f t="shared" si="4"/>
        <v>109.07916355563373</v>
      </c>
      <c r="G13">
        <f t="shared" si="4"/>
        <v>111.95428949712431</v>
      </c>
      <c r="H13">
        <f t="shared" si="4"/>
        <v>111.40587279847698</v>
      </c>
      <c r="I13">
        <f t="shared" si="4"/>
        <v>105.38039654615024</v>
      </c>
      <c r="J13">
        <f t="shared" si="4"/>
        <v>108.99695869491347</v>
      </c>
      <c r="K13">
        <f t="shared" si="4"/>
        <v>111.36651368542874</v>
      </c>
      <c r="L13">
        <f t="shared" si="4"/>
        <v>111.42440468002648</v>
      </c>
      <c r="M13">
        <f t="shared" si="4"/>
        <v>112.1659261382534</v>
      </c>
      <c r="N13">
        <f t="shared" si="4"/>
        <v>114.19355604272199</v>
      </c>
      <c r="O13">
        <f t="shared" si="4"/>
        <v>116.29544323829073</v>
      </c>
      <c r="P13">
        <f t="shared" si="4"/>
        <v>117.65326038537528</v>
      </c>
      <c r="Q13">
        <f t="shared" si="4"/>
        <v>119.27204789980208</v>
      </c>
      <c r="R13">
        <f t="shared" si="4"/>
        <v>120.53619566082604</v>
      </c>
    </row>
    <row r="14" spans="1:19" x14ac:dyDescent="0.25">
      <c r="A14" t="s">
        <v>7</v>
      </c>
      <c r="B14">
        <f>B15/$B15*100</f>
        <v>100</v>
      </c>
      <c r="C14">
        <f t="shared" ref="C14:R14" si="5">C15/$B15*100</f>
        <v>101.98</v>
      </c>
      <c r="D14">
        <f t="shared" si="5"/>
        <v>103.99920400000001</v>
      </c>
      <c r="E14">
        <f t="shared" si="5"/>
        <v>106.0583882392</v>
      </c>
      <c r="F14">
        <f t="shared" si="5"/>
        <v>108.15834432633618</v>
      </c>
      <c r="G14">
        <f t="shared" si="5"/>
        <v>110.29987954399762</v>
      </c>
      <c r="H14">
        <f t="shared" si="5"/>
        <v>112.48381715896878</v>
      </c>
      <c r="I14">
        <f t="shared" si="5"/>
        <v>114.71099673871636</v>
      </c>
      <c r="J14">
        <f t="shared" si="5"/>
        <v>116.98227447414295</v>
      </c>
      <c r="K14">
        <f t="shared" si="5"/>
        <v>119.29852350873098</v>
      </c>
      <c r="L14">
        <f t="shared" si="5"/>
        <v>121.66063427420386</v>
      </c>
      <c r="M14">
        <f t="shared" si="5"/>
        <v>124.06951483283308</v>
      </c>
      <c r="N14">
        <f t="shared" si="5"/>
        <v>126.52609122652319</v>
      </c>
      <c r="O14">
        <f t="shared" si="5"/>
        <v>129.03130783280835</v>
      </c>
      <c r="P14">
        <f t="shared" si="5"/>
        <v>131.58612772789792</v>
      </c>
      <c r="Q14">
        <f t="shared" si="5"/>
        <v>133.15421545955357</v>
      </c>
      <c r="R14">
        <f t="shared" si="5"/>
        <v>135.40811652629458</v>
      </c>
    </row>
    <row r="15" spans="1:19" x14ac:dyDescent="0.25">
      <c r="B15">
        <v>321.84888000000001</v>
      </c>
      <c r="C15">
        <v>328.22148782400001</v>
      </c>
      <c r="D15">
        <v>334.72027328291523</v>
      </c>
      <c r="E15">
        <v>341.34773469391695</v>
      </c>
      <c r="F15">
        <v>348.10641984085652</v>
      </c>
      <c r="G15">
        <v>354.99892695370545</v>
      </c>
      <c r="H15">
        <v>362.02790570738881</v>
      </c>
      <c r="I15">
        <v>369.19605824039513</v>
      </c>
      <c r="J15">
        <v>376.50614019355498</v>
      </c>
      <c r="K15">
        <v>383.96096176938738</v>
      </c>
      <c r="L15">
        <v>391.56338881242124</v>
      </c>
      <c r="M15">
        <v>399.31634391090716</v>
      </c>
      <c r="N15">
        <v>407.22280752034311</v>
      </c>
      <c r="O15">
        <v>415.28581910924589</v>
      </c>
      <c r="P15">
        <v>423.50847832760894</v>
      </c>
      <c r="Q15">
        <v>428.55535112936002</v>
      </c>
      <c r="R15">
        <v>435.80950646897401</v>
      </c>
    </row>
    <row r="17" spans="1:18" x14ac:dyDescent="0.25">
      <c r="B17">
        <v>2002</v>
      </c>
      <c r="C17">
        <v>2003</v>
      </c>
      <c r="D17">
        <v>2004</v>
      </c>
      <c r="E17">
        <v>2005</v>
      </c>
      <c r="F17">
        <v>2006</v>
      </c>
      <c r="G17">
        <v>2007</v>
      </c>
      <c r="H17">
        <v>2008</v>
      </c>
      <c r="I17">
        <v>2009</v>
      </c>
      <c r="J17">
        <v>2010</v>
      </c>
      <c r="K17">
        <v>2011</v>
      </c>
      <c r="L17">
        <v>2012</v>
      </c>
      <c r="M17">
        <v>2013</v>
      </c>
      <c r="N17">
        <v>2014</v>
      </c>
      <c r="O17">
        <v>2015</v>
      </c>
      <c r="P17">
        <v>2016</v>
      </c>
      <c r="Q17">
        <v>2017</v>
      </c>
      <c r="R17">
        <v>2018</v>
      </c>
    </row>
    <row r="18" spans="1:18" x14ac:dyDescent="0.25">
      <c r="A18" t="s">
        <v>10</v>
      </c>
      <c r="B18">
        <v>100</v>
      </c>
      <c r="C18">
        <v>100.10592237389176</v>
      </c>
      <c r="D18">
        <v>102.50748108680598</v>
      </c>
      <c r="E18">
        <v>104.64085940784543</v>
      </c>
      <c r="F18">
        <v>108.41260476881291</v>
      </c>
      <c r="G18">
        <v>109.00239440469943</v>
      </c>
      <c r="H18">
        <v>107.87696159833958</v>
      </c>
      <c r="I18">
        <v>101.92151082197634</v>
      </c>
      <c r="J18">
        <v>103.38814235603284</v>
      </c>
      <c r="K18">
        <v>104.28196934835756</v>
      </c>
      <c r="L18">
        <v>104.14814600597006</v>
      </c>
      <c r="M18">
        <v>104.70718823549534</v>
      </c>
      <c r="N18">
        <v>105.93393090980531</v>
      </c>
      <c r="O18">
        <v>107.79374594942301</v>
      </c>
      <c r="P18">
        <v>109.45939082557874</v>
      </c>
      <c r="Q18">
        <v>111.1313690891832</v>
      </c>
      <c r="R18">
        <v>111.85273695855022</v>
      </c>
    </row>
    <row r="19" spans="1:18" x14ac:dyDescent="0.25">
      <c r="A19" t="s">
        <v>8</v>
      </c>
      <c r="B19">
        <v>100</v>
      </c>
      <c r="C19">
        <v>101.38176471936754</v>
      </c>
      <c r="D19">
        <v>103.59696029066784</v>
      </c>
      <c r="E19">
        <v>105.61166697667856</v>
      </c>
      <c r="F19">
        <v>109.07916355563373</v>
      </c>
      <c r="G19">
        <v>111.95428949712431</v>
      </c>
      <c r="H19">
        <v>111.40587279847698</v>
      </c>
      <c r="I19">
        <v>105.38039654615024</v>
      </c>
      <c r="J19">
        <v>108.99695869491347</v>
      </c>
      <c r="K19">
        <v>111.36651368542874</v>
      </c>
      <c r="L19">
        <v>111.42440468002648</v>
      </c>
      <c r="M19">
        <v>112.1659261382534</v>
      </c>
      <c r="N19">
        <v>114.19355604272199</v>
      </c>
      <c r="O19">
        <v>116.29544323829073</v>
      </c>
      <c r="P19">
        <v>117.65326038537528</v>
      </c>
      <c r="Q19">
        <v>119.27204789980208</v>
      </c>
      <c r="R19">
        <v>120.53619566082604</v>
      </c>
    </row>
    <row r="20" spans="1:18" x14ac:dyDescent="0.25">
      <c r="A20" t="s">
        <v>9</v>
      </c>
      <c r="B20">
        <v>100</v>
      </c>
      <c r="C20">
        <v>101.98</v>
      </c>
      <c r="D20">
        <v>103.99920400000001</v>
      </c>
      <c r="E20">
        <v>106.0583882392</v>
      </c>
      <c r="F20">
        <v>108.15834432633618</v>
      </c>
      <c r="G20">
        <v>110.29987954399762</v>
      </c>
      <c r="H20">
        <v>112.48381715896878</v>
      </c>
      <c r="I20">
        <v>114.71099673871636</v>
      </c>
      <c r="J20">
        <v>116.98227447414295</v>
      </c>
      <c r="K20">
        <v>119.29852350873098</v>
      </c>
      <c r="L20">
        <v>121.66063427420386</v>
      </c>
      <c r="M20">
        <v>124.06951483283308</v>
      </c>
      <c r="N20">
        <v>126.52609122652319</v>
      </c>
      <c r="O20">
        <v>129.03130783280835</v>
      </c>
      <c r="P20">
        <v>131.58612772789792</v>
      </c>
      <c r="Q20">
        <v>133.15421545955357</v>
      </c>
      <c r="R20">
        <v>135.40811652629458</v>
      </c>
    </row>
    <row r="22" spans="1:18" x14ac:dyDescent="0.25">
      <c r="B22" t="s">
        <v>11</v>
      </c>
    </row>
    <row r="39" spans="2:2" x14ac:dyDescent="0.25">
      <c r="B39" t="s"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WEO_Data 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2019-07-14T13:01:32Z</dcterms:created>
  <dcterms:modified xsi:type="dcterms:W3CDTF">2019-07-14T13:12:15Z</dcterms:modified>
</cp:coreProperties>
</file>