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Adm\Dropbox\STAT 2019\NYE figurer\"/>
    </mc:Choice>
  </mc:AlternateContent>
  <xr:revisionPtr revIDLastSave="0" documentId="13_ncr:1_{8E15761D-DBF4-42F8-8DF1-A83517BC6DCE}" xr6:coauthVersionLast="36" xr6:coauthVersionMax="36" xr10:uidLastSave="{00000000-0000-0000-0000-000000000000}"/>
  <bookViews>
    <workbookView xWindow="0" yWindow="0" windowWidth="20490" windowHeight="762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4" i="1" l="1"/>
  <c r="D13" i="1"/>
  <c r="D12" i="1"/>
  <c r="D11" i="1"/>
  <c r="D10" i="1"/>
  <c r="D9" i="1"/>
  <c r="D8" i="1"/>
  <c r="D7" i="1"/>
  <c r="E28" i="1"/>
  <c r="E9" i="1"/>
  <c r="E7" i="1"/>
  <c r="E8" i="1"/>
  <c r="E10" i="1"/>
  <c r="E11" i="1"/>
  <c r="E12" i="1"/>
  <c r="E13" i="1"/>
  <c r="E14" i="1"/>
  <c r="E15" i="1"/>
  <c r="D28" i="1"/>
</calcChain>
</file>

<file path=xl/sharedStrings.xml><?xml version="1.0" encoding="utf-8"?>
<sst xmlns="http://schemas.openxmlformats.org/spreadsheetml/2006/main" count="25" uniqueCount="18">
  <si>
    <t>Eksporten fordelt på bestemmelseslande</t>
  </si>
  <si>
    <t>Procent</t>
  </si>
  <si>
    <t xml:space="preserve">Storbritannien </t>
  </si>
  <si>
    <t>Tyskland</t>
  </si>
  <si>
    <t>Sverige</t>
  </si>
  <si>
    <t>Øvrige EU-lande</t>
  </si>
  <si>
    <t>Norge</t>
  </si>
  <si>
    <t>USA</t>
  </si>
  <si>
    <t>Øvrige lande</t>
  </si>
  <si>
    <t>I alt</t>
  </si>
  <si>
    <t>Kilde: Egne beregninger på baggrund af Danmarks Statistik, Statistikbanken, UHV4.</t>
  </si>
  <si>
    <t>EU</t>
  </si>
  <si>
    <t>Storbritannien</t>
  </si>
  <si>
    <t>Verden udenfor EU</t>
  </si>
  <si>
    <t>Kina</t>
  </si>
  <si>
    <t>F18-8</t>
  </si>
  <si>
    <t>Vareeksporten fordelt på oprindelseslande i pct af den samlede eksport</t>
  </si>
  <si>
    <t xml:space="preserve">Øvrige EU lande i år 2000 indbefatter alle nuværende øvrige EU lande, mens øvrige EU lande i 1980 indbefatter alle daværende øvrige EU lande.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</si>
</sst>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1"/>
          <c:order val="1"/>
          <c:tx>
            <c:strRef>
              <c:f>'Ark1'!$B$7</c:f>
              <c:strCache>
                <c:ptCount val="1"/>
                <c:pt idx="0">
                  <c:v>Storbritannien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'Ark1'!$C$5:$E$5</c:f>
              <c:numCache>
                <c:formatCode>General</c:formatCode>
                <c:ptCount val="3"/>
                <c:pt idx="0">
                  <c:v>1980</c:v>
                </c:pt>
                <c:pt idx="1">
                  <c:v>2000</c:v>
                </c:pt>
                <c:pt idx="2">
                  <c:v>2018</c:v>
                </c:pt>
              </c:numCache>
            </c:numRef>
          </c:cat>
          <c:val>
            <c:numRef>
              <c:f>'Ark1'!$C$7:$E$7</c:f>
              <c:numCache>
                <c:formatCode>0</c:formatCode>
                <c:ptCount val="3"/>
                <c:pt idx="0">
                  <c:v>14.3</c:v>
                </c:pt>
                <c:pt idx="1">
                  <c:v>9.9701449249801808</c:v>
                </c:pt>
                <c:pt idx="2">
                  <c:v>6.7339943833248705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35-4302-966B-B1F1FD363143}"/>
            </c:ext>
          </c:extLst>
        </c:ser>
        <c:ser>
          <c:idx val="2"/>
          <c:order val="2"/>
          <c:tx>
            <c:strRef>
              <c:f>'Ark1'!$B$8</c:f>
              <c:strCache>
                <c:ptCount val="1"/>
                <c:pt idx="0">
                  <c:v>Tyskland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'Ark1'!$C$5:$E$5</c:f>
              <c:numCache>
                <c:formatCode>General</c:formatCode>
                <c:ptCount val="3"/>
                <c:pt idx="0">
                  <c:v>1980</c:v>
                </c:pt>
                <c:pt idx="1">
                  <c:v>2000</c:v>
                </c:pt>
                <c:pt idx="2">
                  <c:v>2018</c:v>
                </c:pt>
              </c:numCache>
            </c:numRef>
          </c:cat>
          <c:val>
            <c:numRef>
              <c:f>'Ark1'!$C$8:$E$8</c:f>
              <c:numCache>
                <c:formatCode>0</c:formatCode>
                <c:ptCount val="3"/>
                <c:pt idx="0">
                  <c:v>18.899999999999999</c:v>
                </c:pt>
                <c:pt idx="1">
                  <c:v>18.77415865419945</c:v>
                </c:pt>
                <c:pt idx="2">
                  <c:v>15.450639872524363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35-4302-966B-B1F1FD363143}"/>
            </c:ext>
          </c:extLst>
        </c:ser>
        <c:ser>
          <c:idx val="3"/>
          <c:order val="3"/>
          <c:tx>
            <c:strRef>
              <c:f>'Ark1'!$B$9</c:f>
              <c:strCache>
                <c:ptCount val="1"/>
                <c:pt idx="0">
                  <c:v>Øvrige EU-lande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'Ark1'!$C$5:$E$5</c:f>
              <c:numCache>
                <c:formatCode>General</c:formatCode>
                <c:ptCount val="3"/>
                <c:pt idx="0">
                  <c:v>1980</c:v>
                </c:pt>
                <c:pt idx="1">
                  <c:v>2000</c:v>
                </c:pt>
                <c:pt idx="2">
                  <c:v>2018</c:v>
                </c:pt>
              </c:numCache>
            </c:numRef>
          </c:cat>
          <c:val>
            <c:numRef>
              <c:f>'Ark1'!$C$9:$E$9</c:f>
              <c:numCache>
                <c:formatCode>0</c:formatCode>
                <c:ptCount val="3"/>
                <c:pt idx="0">
                  <c:v>16.500000000000007</c:v>
                </c:pt>
                <c:pt idx="1">
                  <c:v>28.056691328702708</c:v>
                </c:pt>
                <c:pt idx="2">
                  <c:v>26.438928195180932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35-4302-966B-B1F1FD363143}"/>
            </c:ext>
          </c:extLst>
        </c:ser>
        <c:ser>
          <c:idx val="4"/>
          <c:order val="4"/>
          <c:tx>
            <c:strRef>
              <c:f>'Ark1'!$B$10</c:f>
              <c:strCache>
                <c:ptCount val="1"/>
                <c:pt idx="0">
                  <c:v>Sverige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'Ark1'!$C$5:$E$5</c:f>
              <c:numCache>
                <c:formatCode>General</c:formatCode>
                <c:ptCount val="3"/>
                <c:pt idx="0">
                  <c:v>1980</c:v>
                </c:pt>
                <c:pt idx="1">
                  <c:v>2000</c:v>
                </c:pt>
                <c:pt idx="2">
                  <c:v>2018</c:v>
                </c:pt>
              </c:numCache>
            </c:numRef>
          </c:cat>
          <c:val>
            <c:numRef>
              <c:f>'Ark1'!$C$10:$E$10</c:f>
              <c:numCache>
                <c:formatCode>0</c:formatCode>
                <c:ptCount val="3"/>
                <c:pt idx="0">
                  <c:v>12.5</c:v>
                </c:pt>
                <c:pt idx="1">
                  <c:v>12.79128784427154</c:v>
                </c:pt>
                <c:pt idx="2">
                  <c:v>11.526318260650111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35-4302-966B-B1F1FD363143}"/>
            </c:ext>
          </c:extLst>
        </c:ser>
        <c:ser>
          <c:idx val="5"/>
          <c:order val="5"/>
          <c:tx>
            <c:strRef>
              <c:f>'Ark1'!$B$11</c:f>
              <c:strCache>
                <c:ptCount val="1"/>
                <c:pt idx="0">
                  <c:v>Norge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'Ark1'!$C$5:$E$5</c:f>
              <c:numCache>
                <c:formatCode>General</c:formatCode>
                <c:ptCount val="3"/>
                <c:pt idx="0">
                  <c:v>1980</c:v>
                </c:pt>
                <c:pt idx="1">
                  <c:v>2000</c:v>
                </c:pt>
                <c:pt idx="2">
                  <c:v>2018</c:v>
                </c:pt>
              </c:numCache>
            </c:numRef>
          </c:cat>
          <c:val>
            <c:numRef>
              <c:f>'Ark1'!$C$11:$E$11</c:f>
              <c:numCache>
                <c:formatCode>0</c:formatCode>
                <c:ptCount val="3"/>
                <c:pt idx="0">
                  <c:v>6.3</c:v>
                </c:pt>
                <c:pt idx="1">
                  <c:v>5.5360245033054181</c:v>
                </c:pt>
                <c:pt idx="2">
                  <c:v>6.3967591138917328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035-4302-966B-B1F1FD363143}"/>
            </c:ext>
          </c:extLst>
        </c:ser>
        <c:ser>
          <c:idx val="6"/>
          <c:order val="6"/>
          <c:tx>
            <c:strRef>
              <c:f>'Ark1'!$B$12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'Ark1'!$C$5:$E$5</c:f>
              <c:numCache>
                <c:formatCode>General</c:formatCode>
                <c:ptCount val="3"/>
                <c:pt idx="0">
                  <c:v>1980</c:v>
                </c:pt>
                <c:pt idx="1">
                  <c:v>2000</c:v>
                </c:pt>
                <c:pt idx="2">
                  <c:v>2018</c:v>
                </c:pt>
              </c:numCache>
            </c:numRef>
          </c:cat>
          <c:val>
            <c:numRef>
              <c:f>'Ark1'!$C$12:$E$12</c:f>
              <c:numCache>
                <c:formatCode>0</c:formatCode>
                <c:ptCount val="3"/>
                <c:pt idx="0">
                  <c:v>4.4000000000000004</c:v>
                </c:pt>
                <c:pt idx="1">
                  <c:v>5.902844119667213</c:v>
                </c:pt>
                <c:pt idx="2">
                  <c:v>8.2847131944913137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35-4302-966B-B1F1FD363143}"/>
            </c:ext>
          </c:extLst>
        </c:ser>
        <c:ser>
          <c:idx val="7"/>
          <c:order val="7"/>
          <c:tx>
            <c:strRef>
              <c:f>'Ark1'!$B$13</c:f>
              <c:strCache>
                <c:ptCount val="1"/>
                <c:pt idx="0">
                  <c:v>Kina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'Ark1'!$C$5:$E$5</c:f>
              <c:numCache>
                <c:formatCode>General</c:formatCode>
                <c:ptCount val="3"/>
                <c:pt idx="0">
                  <c:v>1980</c:v>
                </c:pt>
                <c:pt idx="1">
                  <c:v>2000</c:v>
                </c:pt>
                <c:pt idx="2">
                  <c:v>2018</c:v>
                </c:pt>
              </c:numCache>
            </c:numRef>
          </c:cat>
          <c:val>
            <c:numRef>
              <c:f>'Ark1'!$C$13:$E$13</c:f>
              <c:numCache>
                <c:formatCode>0</c:formatCode>
                <c:ptCount val="3"/>
                <c:pt idx="1">
                  <c:v>0.82537475614762723</c:v>
                </c:pt>
                <c:pt idx="2">
                  <c:v>4.1678575935158797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035-4302-966B-B1F1FD363143}"/>
            </c:ext>
          </c:extLst>
        </c:ser>
        <c:ser>
          <c:idx val="8"/>
          <c:order val="8"/>
          <c:tx>
            <c:strRef>
              <c:f>'Ark1'!$B$14</c:f>
              <c:strCache>
                <c:ptCount val="1"/>
                <c:pt idx="0">
                  <c:v>Øvrige lande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'Ark1'!$C$5:$E$5</c:f>
              <c:numCache>
                <c:formatCode>General</c:formatCode>
                <c:ptCount val="3"/>
                <c:pt idx="0">
                  <c:v>1980</c:v>
                </c:pt>
                <c:pt idx="1">
                  <c:v>2000</c:v>
                </c:pt>
                <c:pt idx="2">
                  <c:v>2018</c:v>
                </c:pt>
              </c:numCache>
            </c:numRef>
          </c:cat>
          <c:val>
            <c:numRef>
              <c:f>'Ark1'!$C$14:$E$14</c:f>
              <c:numCache>
                <c:formatCode>0</c:formatCode>
                <c:ptCount val="3"/>
                <c:pt idx="0">
                  <c:v>27.1</c:v>
                </c:pt>
                <c:pt idx="1">
                  <c:v>18.143449373258981</c:v>
                </c:pt>
                <c:pt idx="2">
                  <c:v>21.000833404250947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035-4302-966B-B1F1FD363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3733920"/>
        <c:axId val="5537296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'Ark1'!$B$6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'Ark1'!$C$5:$E$5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1980</c:v>
                      </c:pt>
                      <c:pt idx="1">
                        <c:v>2000</c:v>
                      </c:pt>
                      <c:pt idx="2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'Ark1'!$C$6:$E$6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035-4302-966B-B1F1FD363143}"/>
                  </c:ext>
                </c:extLst>
              </c15:ser>
            </c15:filteredBarSeries>
          </c:ext>
        </c:extLst>
      </c:barChart>
      <c:catAx>
        <c:axId val="553733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53729656"/>
        <c:crosses val="autoZero"/>
        <c:auto val="1"/>
        <c:lblAlgn val="ctr"/>
        <c:lblOffset val="100"/>
        <c:noMultiLvlLbl val="0"/>
      </c:catAx>
      <c:valAx>
        <c:axId val="553729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5373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5</xdr:row>
      <xdr:rowOff>23812</xdr:rowOff>
    </xdr:from>
    <xdr:to>
      <xdr:col>18</xdr:col>
      <xdr:colOff>152400</xdr:colOff>
      <xdr:row>21</xdr:row>
      <xdr:rowOff>152400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AC2F498A-74EB-4EB8-8389-8E55E148F8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8"/>
  <sheetViews>
    <sheetView tabSelected="1" topLeftCell="A3" workbookViewId="0">
      <selection activeCell="F8" sqref="F8"/>
    </sheetView>
  </sheetViews>
  <sheetFormatPr defaultRowHeight="15" x14ac:dyDescent="0.25"/>
  <sheetData>
    <row r="2" spans="2:8" x14ac:dyDescent="0.25">
      <c r="B2" t="s">
        <v>0</v>
      </c>
    </row>
    <row r="4" spans="2:8" x14ac:dyDescent="0.25">
      <c r="C4" t="s">
        <v>1</v>
      </c>
      <c r="D4" t="s">
        <v>1</v>
      </c>
      <c r="E4" t="s">
        <v>1</v>
      </c>
      <c r="H4" t="s">
        <v>15</v>
      </c>
    </row>
    <row r="5" spans="2:8" x14ac:dyDescent="0.25">
      <c r="C5">
        <v>1980</v>
      </c>
      <c r="D5">
        <v>2000</v>
      </c>
      <c r="E5">
        <v>2018</v>
      </c>
      <c r="H5" t="s">
        <v>16</v>
      </c>
    </row>
    <row r="7" spans="2:8" x14ac:dyDescent="0.25">
      <c r="B7" t="s">
        <v>2</v>
      </c>
      <c r="C7" s="2">
        <v>14.3</v>
      </c>
      <c r="D7" s="2">
        <f>E23</f>
        <v>9.9701449249801808</v>
      </c>
      <c r="E7" s="2">
        <f>D23</f>
        <v>6.7339943833248705</v>
      </c>
    </row>
    <row r="8" spans="2:8" x14ac:dyDescent="0.25">
      <c r="B8" t="s">
        <v>3</v>
      </c>
      <c r="C8" s="2">
        <v>18.899999999999999</v>
      </c>
      <c r="D8" s="2">
        <f>E21</f>
        <v>18.77415865419945</v>
      </c>
      <c r="E8" s="2">
        <f>D21</f>
        <v>15.450639872524363</v>
      </c>
    </row>
    <row r="9" spans="2:8" x14ac:dyDescent="0.25">
      <c r="B9" t="s">
        <v>5</v>
      </c>
      <c r="C9" s="2">
        <v>16.500000000000007</v>
      </c>
      <c r="D9" s="2">
        <f>E20</f>
        <v>28.056691328702708</v>
      </c>
      <c r="E9" s="2">
        <f>D20</f>
        <v>26.438928195180932</v>
      </c>
    </row>
    <row r="10" spans="2:8" x14ac:dyDescent="0.25">
      <c r="B10" t="s">
        <v>4</v>
      </c>
      <c r="C10" s="2">
        <v>12.5</v>
      </c>
      <c r="D10" s="2">
        <f>E22</f>
        <v>12.79128784427154</v>
      </c>
      <c r="E10" s="2">
        <f>D22</f>
        <v>11.526318260650111</v>
      </c>
    </row>
    <row r="11" spans="2:8" x14ac:dyDescent="0.25">
      <c r="B11" t="s">
        <v>6</v>
      </c>
      <c r="C11" s="2">
        <v>6.3</v>
      </c>
      <c r="D11" s="2">
        <f>E25</f>
        <v>5.5360245033054181</v>
      </c>
      <c r="E11" s="2">
        <f>D25</f>
        <v>6.3967591138917328</v>
      </c>
    </row>
    <row r="12" spans="2:8" x14ac:dyDescent="0.25">
      <c r="B12" t="s">
        <v>7</v>
      </c>
      <c r="C12" s="2">
        <v>4.4000000000000004</v>
      </c>
      <c r="D12" s="2">
        <f>E26</f>
        <v>5.902844119667213</v>
      </c>
      <c r="E12" s="2">
        <f>D26</f>
        <v>8.2847131944913137</v>
      </c>
    </row>
    <row r="13" spans="2:8" x14ac:dyDescent="0.25">
      <c r="B13" t="s">
        <v>14</v>
      </c>
      <c r="C13" s="2"/>
      <c r="D13" s="2">
        <f>E27</f>
        <v>0.82537475614762723</v>
      </c>
      <c r="E13" s="2">
        <f>D27</f>
        <v>4.1678575935158797</v>
      </c>
    </row>
    <row r="14" spans="2:8" x14ac:dyDescent="0.25">
      <c r="B14" t="s">
        <v>8</v>
      </c>
      <c r="C14" s="2">
        <v>27.1</v>
      </c>
      <c r="D14" s="2">
        <f>E24</f>
        <v>18.143449373258981</v>
      </c>
      <c r="E14" s="2">
        <f>D24</f>
        <v>21.000833404250947</v>
      </c>
    </row>
    <row r="15" spans="2:8" x14ac:dyDescent="0.25">
      <c r="B15" t="s">
        <v>9</v>
      </c>
      <c r="C15">
        <v>100</v>
      </c>
      <c r="D15">
        <v>100</v>
      </c>
      <c r="E15" s="1">
        <f>SUM(E7:E14)</f>
        <v>100.00004401783016</v>
      </c>
    </row>
    <row r="19" spans="2:8" x14ac:dyDescent="0.25">
      <c r="D19">
        <v>2018</v>
      </c>
      <c r="E19">
        <v>2000</v>
      </c>
    </row>
    <row r="20" spans="2:8" x14ac:dyDescent="0.25">
      <c r="B20" t="s">
        <v>11</v>
      </c>
      <c r="C20">
        <v>409946.70000000007</v>
      </c>
      <c r="D20">
        <v>26.438928195180932</v>
      </c>
      <c r="E20">
        <v>28.056691328702708</v>
      </c>
    </row>
    <row r="21" spans="2:8" x14ac:dyDescent="0.25">
      <c r="B21" t="s">
        <v>3</v>
      </c>
      <c r="C21">
        <v>105302.6</v>
      </c>
      <c r="D21">
        <v>15.450639872524363</v>
      </c>
      <c r="E21">
        <v>18.77415865419945</v>
      </c>
    </row>
    <row r="22" spans="2:8" x14ac:dyDescent="0.25">
      <c r="B22" t="s">
        <v>4</v>
      </c>
      <c r="C22">
        <v>78556.7</v>
      </c>
      <c r="D22">
        <v>11.526318260650111</v>
      </c>
      <c r="E22">
        <v>12.79128784427154</v>
      </c>
    </row>
    <row r="23" spans="2:8" x14ac:dyDescent="0.25">
      <c r="B23" t="s">
        <v>12</v>
      </c>
      <c r="C23">
        <v>45894.999999999993</v>
      </c>
      <c r="D23">
        <v>6.7339943833248705</v>
      </c>
      <c r="E23">
        <v>9.9701449249801808</v>
      </c>
      <c r="H23" t="s">
        <v>10</v>
      </c>
    </row>
    <row r="24" spans="2:8" x14ac:dyDescent="0.25">
      <c r="B24" t="s">
        <v>13</v>
      </c>
      <c r="C24">
        <v>271595.60000000003</v>
      </c>
      <c r="D24">
        <v>21.000833404250947</v>
      </c>
      <c r="E24">
        <v>18.143449373258981</v>
      </c>
      <c r="H24" t="s">
        <v>17</v>
      </c>
    </row>
    <row r="25" spans="2:8" x14ac:dyDescent="0.25">
      <c r="B25" t="s">
        <v>6</v>
      </c>
      <c r="C25">
        <v>43596.6</v>
      </c>
      <c r="D25">
        <v>6.3967591138917328</v>
      </c>
      <c r="E25">
        <v>5.5360245033054181</v>
      </c>
    </row>
    <row r="26" spans="2:8" x14ac:dyDescent="0.25">
      <c r="B26" t="s">
        <v>7</v>
      </c>
      <c r="C26">
        <v>56463.799999999996</v>
      </c>
      <c r="D26">
        <v>8.2847131944913137</v>
      </c>
      <c r="E26">
        <v>5.902844119667213</v>
      </c>
    </row>
    <row r="27" spans="2:8" x14ac:dyDescent="0.25">
      <c r="B27" t="s">
        <v>14</v>
      </c>
      <c r="C27">
        <v>28405.7</v>
      </c>
      <c r="D27">
        <v>4.1678575935158797</v>
      </c>
      <c r="E27">
        <v>0.82537475614762723</v>
      </c>
    </row>
    <row r="28" spans="2:8" x14ac:dyDescent="0.25">
      <c r="D28">
        <f>SUM(D20:D27)</f>
        <v>100.00004401783016</v>
      </c>
      <c r="E28">
        <f>SUM(E20:E27)</f>
        <v>99.999975504533097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IT-Center Fyn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Balder Skov Asmussen</dc:creator>
  <cp:lastModifiedBy>Adm</cp:lastModifiedBy>
  <dcterms:created xsi:type="dcterms:W3CDTF">2017-07-11T09:49:57Z</dcterms:created>
  <dcterms:modified xsi:type="dcterms:W3CDTF">2019-06-10T12:40:05Z</dcterms:modified>
</cp:coreProperties>
</file>