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9-12\"/>
    </mc:Choice>
  </mc:AlternateContent>
  <xr:revisionPtr revIDLastSave="0" documentId="8_{2F1ED3EB-8BC0-4B10-A703-E7AFE7628E11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 " sheetId="3" r:id="rId1"/>
    <sheet name="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2" i="2" l="1"/>
  <c r="P22" i="2"/>
  <c r="O22" i="2"/>
  <c r="M23" i="2"/>
  <c r="M22" i="2"/>
  <c r="L22" i="2"/>
  <c r="L23" i="2" s="1"/>
  <c r="K23" i="2"/>
  <c r="K22" i="2"/>
  <c r="M20" i="2" l="1"/>
  <c r="L20" i="2"/>
  <c r="K20" i="2"/>
  <c r="U23" i="2"/>
  <c r="Q23" i="2"/>
  <c r="U30" i="2"/>
  <c r="U29" i="2"/>
  <c r="U28" i="2"/>
  <c r="U27" i="2"/>
  <c r="U26" i="2"/>
  <c r="U25" i="2"/>
  <c r="U24" i="2"/>
  <c r="U22" i="2"/>
  <c r="U21" i="2"/>
  <c r="U20" i="2"/>
  <c r="U19" i="2"/>
  <c r="U18" i="2"/>
  <c r="U17" i="2"/>
  <c r="U16" i="2"/>
  <c r="U15" i="2"/>
  <c r="Q30" i="2"/>
  <c r="Q29" i="2"/>
  <c r="Q28" i="2"/>
  <c r="Q27" i="2"/>
  <c r="Q26" i="2"/>
  <c r="Q25" i="2"/>
  <c r="Q24" i="2"/>
  <c r="Q21" i="2"/>
  <c r="Q20" i="2"/>
  <c r="Q19" i="2"/>
  <c r="Q18" i="2"/>
  <c r="Q17" i="2"/>
  <c r="Q16" i="2"/>
  <c r="Q15" i="2"/>
  <c r="M30" i="2"/>
  <c r="M29" i="2"/>
  <c r="M28" i="2"/>
  <c r="M27" i="2"/>
  <c r="M26" i="2"/>
  <c r="M25" i="2"/>
  <c r="M24" i="2"/>
  <c r="M21" i="2"/>
  <c r="M19" i="2"/>
  <c r="M18" i="2"/>
  <c r="M17" i="2"/>
  <c r="M16" i="2"/>
  <c r="M15" i="2"/>
</calcChain>
</file>

<file path=xl/sharedStrings.xml><?xml version="1.0" encoding="utf-8"?>
<sst xmlns="http://schemas.openxmlformats.org/spreadsheetml/2006/main" count="70" uniqueCount="23">
  <si>
    <t/>
  </si>
  <si>
    <t>Tillid til politikerne ?</t>
  </si>
  <si>
    <t>Spørgsmålene lød:</t>
  </si>
  <si>
    <t>1) Almindeligvis kan man stole på, at politikerne træffer de rigtige beslutninger for landet.</t>
  </si>
  <si>
    <t>2) Politikerne tager gennemgående for lidt hensyn til, hvad vælgerne mener.</t>
  </si>
  <si>
    <t>3) Politikerne er ødsle med skatteborgernes penge</t>
  </si>
  <si>
    <t>Kurverne angiver opinionsbalancer: Pct. andelen enige - pct. andelen uenig.</t>
  </si>
  <si>
    <t>1971</t>
  </si>
  <si>
    <t>spm. 1</t>
  </si>
  <si>
    <t>spm. 2</t>
  </si>
  <si>
    <t>spm. 3</t>
  </si>
  <si>
    <t>Figur 10-8</t>
  </si>
  <si>
    <t>Kilde: Surveybank.aau.dk, Valgundersøgelserne - herunder: YouGov 2015 samt Jørgen Goul Andersen.</t>
  </si>
  <si>
    <t>spm  3</t>
  </si>
  <si>
    <t>Enig</t>
  </si>
  <si>
    <t>Uenig</t>
  </si>
  <si>
    <t>Netto</t>
  </si>
  <si>
    <t>spm 2</t>
  </si>
  <si>
    <t>spm 1</t>
  </si>
  <si>
    <t>Kurverne angiver opinionsbalancer: Pct. enige ÷ pct. uenige.</t>
  </si>
  <si>
    <t>Kilde: Det danske valgprojekt.</t>
  </si>
  <si>
    <t>Tillid til politikerne 1971 - 2015</t>
  </si>
  <si>
    <t>Figur 10.1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</si>
</sst>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</xf>
    <xf numFmtId="0" fontId="2" fillId="0" borderId="0" xfId="0" applyFont="1"/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 applyProtection="1">
      <alignment horizontal="right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/>
    <xf numFmtId="0" fontId="1" fillId="0" borderId="0" xfId="0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85058906471649E-2"/>
          <c:y val="0.11324056933828153"/>
          <c:w val="0.90344871047986763"/>
          <c:h val="0.66550579260278797"/>
        </c:manualLayout>
      </c:layout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1) Almindeligvis kan man stole på, at politikerne træffer de rigtige beslutninger for landet.</c:v>
                </c:pt>
              </c:strCache>
            </c:strRef>
          </c:tx>
          <c:spPr>
            <a:ln w="31750" cmpd="sng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Data!$A$15:$A$30</c:f>
              <c:strCache>
                <c:ptCount val="16"/>
                <c:pt idx="0">
                  <c:v>1971</c:v>
                </c:pt>
                <c:pt idx="1">
                  <c:v>1973</c:v>
                </c:pt>
                <c:pt idx="2">
                  <c:v>1975</c:v>
                </c:pt>
                <c:pt idx="3">
                  <c:v>1977</c:v>
                </c:pt>
                <c:pt idx="4">
                  <c:v>1979</c:v>
                </c:pt>
                <c:pt idx="5">
                  <c:v>1981</c:v>
                </c:pt>
                <c:pt idx="6">
                  <c:v>1984</c:v>
                </c:pt>
                <c:pt idx="7">
                  <c:v>1987</c:v>
                </c:pt>
                <c:pt idx="8">
                  <c:v>1990</c:v>
                </c:pt>
                <c:pt idx="9">
                  <c:v>1994</c:v>
                </c:pt>
                <c:pt idx="10">
                  <c:v>1998</c:v>
                </c:pt>
                <c:pt idx="11">
                  <c:v>2001</c:v>
                </c:pt>
                <c:pt idx="12">
                  <c:v>2005</c:v>
                </c:pt>
                <c:pt idx="13">
                  <c:v>2007</c:v>
                </c:pt>
                <c:pt idx="14">
                  <c:v>2011</c:v>
                </c:pt>
                <c:pt idx="15">
                  <c:v>2015</c:v>
                </c:pt>
              </c:strCache>
            </c:strRef>
          </c:cat>
          <c:val>
            <c:numRef>
              <c:f>Data!$B$15:$B$30</c:f>
              <c:numCache>
                <c:formatCode>General</c:formatCode>
                <c:ptCount val="16"/>
                <c:pt idx="0">
                  <c:v>34</c:v>
                </c:pt>
                <c:pt idx="1">
                  <c:v>8</c:v>
                </c:pt>
                <c:pt idx="2">
                  <c:v>-8</c:v>
                </c:pt>
                <c:pt idx="3">
                  <c:v>-3</c:v>
                </c:pt>
                <c:pt idx="4">
                  <c:v>9</c:v>
                </c:pt>
                <c:pt idx="5">
                  <c:v>-5</c:v>
                </c:pt>
                <c:pt idx="6">
                  <c:v>-5</c:v>
                </c:pt>
                <c:pt idx="7">
                  <c:v>10</c:v>
                </c:pt>
                <c:pt idx="8">
                  <c:v>3</c:v>
                </c:pt>
                <c:pt idx="9">
                  <c:v>6</c:v>
                </c:pt>
                <c:pt idx="10">
                  <c:v>15</c:v>
                </c:pt>
                <c:pt idx="11">
                  <c:v>34</c:v>
                </c:pt>
                <c:pt idx="12">
                  <c:v>31</c:v>
                </c:pt>
                <c:pt idx="13">
                  <c:v>21</c:v>
                </c:pt>
                <c:pt idx="14">
                  <c:v>12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A9-48CD-B0F0-B63179A41BAA}"/>
            </c:ext>
          </c:extLst>
        </c:ser>
        <c:ser>
          <c:idx val="1"/>
          <c:order val="1"/>
          <c:tx>
            <c:strRef>
              <c:f>Data!$A$9</c:f>
              <c:strCache>
                <c:ptCount val="1"/>
                <c:pt idx="0">
                  <c:v>2) Politikerne tager gennemgående for lidt hensyn til, hvad vælgerne mener.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Data!$A$15:$A$30</c:f>
              <c:strCache>
                <c:ptCount val="16"/>
                <c:pt idx="0">
                  <c:v>1971</c:v>
                </c:pt>
                <c:pt idx="1">
                  <c:v>1973</c:v>
                </c:pt>
                <c:pt idx="2">
                  <c:v>1975</c:v>
                </c:pt>
                <c:pt idx="3">
                  <c:v>1977</c:v>
                </c:pt>
                <c:pt idx="4">
                  <c:v>1979</c:v>
                </c:pt>
                <c:pt idx="5">
                  <c:v>1981</c:v>
                </c:pt>
                <c:pt idx="6">
                  <c:v>1984</c:v>
                </c:pt>
                <c:pt idx="7">
                  <c:v>1987</c:v>
                </c:pt>
                <c:pt idx="8">
                  <c:v>1990</c:v>
                </c:pt>
                <c:pt idx="9">
                  <c:v>1994</c:v>
                </c:pt>
                <c:pt idx="10">
                  <c:v>1998</c:v>
                </c:pt>
                <c:pt idx="11">
                  <c:v>2001</c:v>
                </c:pt>
                <c:pt idx="12">
                  <c:v>2005</c:v>
                </c:pt>
                <c:pt idx="13">
                  <c:v>2007</c:v>
                </c:pt>
                <c:pt idx="14">
                  <c:v>2011</c:v>
                </c:pt>
                <c:pt idx="15">
                  <c:v>2015</c:v>
                </c:pt>
              </c:strCache>
            </c:strRef>
          </c:cat>
          <c:val>
            <c:numRef>
              <c:f>Data!$C$15:$C$30</c:f>
              <c:numCache>
                <c:formatCode>General</c:formatCode>
                <c:ptCount val="16"/>
                <c:pt idx="0">
                  <c:v>54</c:v>
                </c:pt>
                <c:pt idx="1">
                  <c:v>63</c:v>
                </c:pt>
                <c:pt idx="2">
                  <c:v>65</c:v>
                </c:pt>
                <c:pt idx="3">
                  <c:v>49</c:v>
                </c:pt>
                <c:pt idx="4">
                  <c:v>49</c:v>
                </c:pt>
                <c:pt idx="5">
                  <c:v>41</c:v>
                </c:pt>
                <c:pt idx="6">
                  <c:v>41</c:v>
                </c:pt>
                <c:pt idx="7">
                  <c:v>52</c:v>
                </c:pt>
                <c:pt idx="8">
                  <c:v>63</c:v>
                </c:pt>
                <c:pt idx="9">
                  <c:v>68</c:v>
                </c:pt>
                <c:pt idx="10">
                  <c:v>41</c:v>
                </c:pt>
                <c:pt idx="11">
                  <c:v>36</c:v>
                </c:pt>
                <c:pt idx="12">
                  <c:v>22</c:v>
                </c:pt>
                <c:pt idx="13">
                  <c:v>25</c:v>
                </c:pt>
                <c:pt idx="14">
                  <c:v>23</c:v>
                </c:pt>
                <c:pt idx="15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A9-48CD-B0F0-B63179A41BAA}"/>
            </c:ext>
          </c:extLst>
        </c:ser>
        <c:ser>
          <c:idx val="2"/>
          <c:order val="2"/>
          <c:tx>
            <c:strRef>
              <c:f>Data!$A$10</c:f>
              <c:strCache>
                <c:ptCount val="1"/>
                <c:pt idx="0">
                  <c:v>3) Politikerne er ødsle med skatteborgernes penge</c:v>
                </c:pt>
              </c:strCache>
            </c:strRef>
          </c:tx>
          <c:spPr>
            <a:ln w="3175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Data!$A$15:$A$30</c:f>
              <c:strCache>
                <c:ptCount val="16"/>
                <c:pt idx="0">
                  <c:v>1971</c:v>
                </c:pt>
                <c:pt idx="1">
                  <c:v>1973</c:v>
                </c:pt>
                <c:pt idx="2">
                  <c:v>1975</c:v>
                </c:pt>
                <c:pt idx="3">
                  <c:v>1977</c:v>
                </c:pt>
                <c:pt idx="4">
                  <c:v>1979</c:v>
                </c:pt>
                <c:pt idx="5">
                  <c:v>1981</c:v>
                </c:pt>
                <c:pt idx="6">
                  <c:v>1984</c:v>
                </c:pt>
                <c:pt idx="7">
                  <c:v>1987</c:v>
                </c:pt>
                <c:pt idx="8">
                  <c:v>1990</c:v>
                </c:pt>
                <c:pt idx="9">
                  <c:v>1994</c:v>
                </c:pt>
                <c:pt idx="10">
                  <c:v>1998</c:v>
                </c:pt>
                <c:pt idx="11">
                  <c:v>2001</c:v>
                </c:pt>
                <c:pt idx="12">
                  <c:v>2005</c:v>
                </c:pt>
                <c:pt idx="13">
                  <c:v>2007</c:v>
                </c:pt>
                <c:pt idx="14">
                  <c:v>2011</c:v>
                </c:pt>
                <c:pt idx="15">
                  <c:v>2015</c:v>
                </c:pt>
              </c:strCache>
            </c:strRef>
          </c:cat>
          <c:val>
            <c:numRef>
              <c:f>Data!$D$15:$D$30</c:f>
              <c:numCache>
                <c:formatCode>General</c:formatCode>
                <c:ptCount val="16"/>
                <c:pt idx="0">
                  <c:v>68</c:v>
                </c:pt>
                <c:pt idx="1">
                  <c:v>86</c:v>
                </c:pt>
                <c:pt idx="2">
                  <c:v>75</c:v>
                </c:pt>
                <c:pt idx="3">
                  <c:v>65</c:v>
                </c:pt>
                <c:pt idx="4">
                  <c:v>65</c:v>
                </c:pt>
                <c:pt idx="5">
                  <c:v>48</c:v>
                </c:pt>
                <c:pt idx="6">
                  <c:v>31</c:v>
                </c:pt>
                <c:pt idx="7" formatCode="0">
                  <c:v>37.333333333333329</c:v>
                </c:pt>
                <c:pt idx="8" formatCode="0">
                  <c:v>43.666666666666664</c:v>
                </c:pt>
                <c:pt idx="9">
                  <c:v>50</c:v>
                </c:pt>
                <c:pt idx="10">
                  <c:v>28</c:v>
                </c:pt>
                <c:pt idx="11">
                  <c:v>29</c:v>
                </c:pt>
                <c:pt idx="12">
                  <c:v>13</c:v>
                </c:pt>
                <c:pt idx="13">
                  <c:v>6</c:v>
                </c:pt>
                <c:pt idx="14">
                  <c:v>28</c:v>
                </c:pt>
                <c:pt idx="15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A9-48CD-B0F0-B63179A41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715152"/>
        <c:axId val="1"/>
      </c:lineChart>
      <c:catAx>
        <c:axId val="261715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At val="-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Opinionsbalance i procent</a:t>
                </a:r>
              </a:p>
            </c:rich>
          </c:tx>
          <c:layout>
            <c:manualLayout>
              <c:xMode val="edge"/>
              <c:yMode val="edge"/>
              <c:x val="1.891249943605381E-2"/>
              <c:y val="0.25045377770555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261715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4825317733858"/>
          <c:y val="0.87391335269239445"/>
          <c:w val="0.59870632943346458"/>
          <c:h val="0.102898587132935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49530</xdr:rowOff>
    </xdr:from>
    <xdr:to>
      <xdr:col>15</xdr:col>
      <xdr:colOff>331470</xdr:colOff>
      <xdr:row>33</xdr:row>
      <xdr:rowOff>110490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0A4C872-1B5B-4D08-A77A-C15B413F1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B37"/>
  <sheetViews>
    <sheetView tabSelected="1" workbookViewId="0"/>
  </sheetViews>
  <sheetFormatPr defaultRowHeight="12.75" x14ac:dyDescent="0.2"/>
  <sheetData>
    <row r="1" spans="1:2" x14ac:dyDescent="0.2">
      <c r="A1" s="4" t="s">
        <v>22</v>
      </c>
      <c r="B1" s="4" t="s">
        <v>21</v>
      </c>
    </row>
    <row r="36" spans="1:1" x14ac:dyDescent="0.2">
      <c r="A36" s="4" t="s">
        <v>19</v>
      </c>
    </row>
    <row r="37" spans="1:1" x14ac:dyDescent="0.2">
      <c r="A37" s="4" t="s">
        <v>20</v>
      </c>
    </row>
  </sheetData>
  <phoneticPr fontId="0" type="noConversion"/>
  <pageMargins left="0.75" right="0.75" top="1" bottom="1" header="0" footer="0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U31"/>
  <sheetViews>
    <sheetView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F41" sqref="F41"/>
    </sheetView>
  </sheetViews>
  <sheetFormatPr defaultColWidth="11" defaultRowHeight="12.75" x14ac:dyDescent="0.2"/>
  <cols>
    <col min="1" max="1" width="38.28515625" style="4" customWidth="1"/>
    <col min="2" max="2" width="7.5703125" style="4" customWidth="1"/>
    <col min="3" max="4" width="8.140625" style="4" customWidth="1"/>
    <col min="5" max="28" width="5.7109375" style="4" customWidth="1"/>
    <col min="29" max="202" width="11" style="4"/>
    <col min="203" max="203" width="1.85546875" style="4" customWidth="1"/>
    <col min="204" max="16384" width="11" style="4"/>
  </cols>
  <sheetData>
    <row r="1" spans="1:47" x14ac:dyDescent="0.2">
      <c r="A1" s="1" t="s">
        <v>11</v>
      </c>
      <c r="B1" s="2" t="s">
        <v>0</v>
      </c>
      <c r="C1" s="2" t="s">
        <v>0</v>
      </c>
      <c r="D1" s="2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23.25" x14ac:dyDescent="0.35">
      <c r="A2" s="5" t="s">
        <v>1</v>
      </c>
      <c r="B2" s="2" t="s">
        <v>0</v>
      </c>
      <c r="C2" s="2" t="s">
        <v>0</v>
      </c>
      <c r="D2" s="2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3" t="s">
        <v>0</v>
      </c>
      <c r="O2" s="3" t="s">
        <v>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3.25" x14ac:dyDescent="0.35">
      <c r="A3" s="5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15" x14ac:dyDescent="0.2">
      <c r="A4" s="6" t="s">
        <v>12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15" x14ac:dyDescent="0.2">
      <c r="A5" s="6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x14ac:dyDescent="0.2">
      <c r="A6" s="7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15.75" x14ac:dyDescent="0.25">
      <c r="A7" s="8" t="s">
        <v>2</v>
      </c>
      <c r="B7" s="2" t="s">
        <v>0</v>
      </c>
      <c r="C7" s="2" t="s">
        <v>0</v>
      </c>
      <c r="D7" s="2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15.75" x14ac:dyDescent="0.25">
      <c r="A8" s="8" t="s">
        <v>3</v>
      </c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5.75" x14ac:dyDescent="0.25">
      <c r="A9" s="8" t="s">
        <v>4</v>
      </c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 x14ac:dyDescent="0.25">
      <c r="A10" s="8" t="s">
        <v>5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15.75" x14ac:dyDescent="0.25">
      <c r="A11" s="8" t="s">
        <v>6</v>
      </c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x14ac:dyDescent="0.2">
      <c r="L12" s="9" t="s">
        <v>13</v>
      </c>
      <c r="P12" s="4" t="s">
        <v>17</v>
      </c>
      <c r="T12" s="4" t="s">
        <v>18</v>
      </c>
    </row>
    <row r="13" spans="1:47" s="9" customFormat="1" x14ac:dyDescent="0.2">
      <c r="B13" s="9" t="s">
        <v>8</v>
      </c>
      <c r="C13" s="9" t="s">
        <v>9</v>
      </c>
      <c r="D13" s="9" t="s">
        <v>10</v>
      </c>
      <c r="K13" s="9" t="s">
        <v>14</v>
      </c>
      <c r="L13" s="9" t="s">
        <v>15</v>
      </c>
      <c r="M13" s="9" t="s">
        <v>16</v>
      </c>
      <c r="O13" s="9" t="s">
        <v>14</v>
      </c>
      <c r="P13" s="9" t="s">
        <v>15</v>
      </c>
      <c r="Q13" s="9" t="s">
        <v>16</v>
      </c>
      <c r="S13" s="9" t="s">
        <v>14</v>
      </c>
      <c r="T13" s="9" t="s">
        <v>15</v>
      </c>
      <c r="U13" s="9" t="s">
        <v>16</v>
      </c>
    </row>
    <row r="15" spans="1:47" x14ac:dyDescent="0.2">
      <c r="A15" s="10" t="s">
        <v>7</v>
      </c>
      <c r="B15" s="4">
        <v>34</v>
      </c>
      <c r="C15" s="4">
        <v>54</v>
      </c>
      <c r="D15" s="4">
        <v>68</v>
      </c>
      <c r="K15" s="4">
        <v>80</v>
      </c>
      <c r="L15" s="4">
        <v>12</v>
      </c>
      <c r="M15" s="4">
        <f>+K15-L15</f>
        <v>68</v>
      </c>
      <c r="O15" s="4">
        <v>72</v>
      </c>
      <c r="P15" s="4">
        <v>18</v>
      </c>
      <c r="Q15" s="4">
        <f>+O15-P15</f>
        <v>54</v>
      </c>
      <c r="S15" s="4">
        <v>60</v>
      </c>
      <c r="T15" s="4">
        <v>26</v>
      </c>
      <c r="U15" s="4">
        <f>+S15-T15</f>
        <v>34</v>
      </c>
    </row>
    <row r="16" spans="1:47" x14ac:dyDescent="0.2">
      <c r="A16" s="11">
        <v>1973</v>
      </c>
      <c r="B16" s="4">
        <v>8</v>
      </c>
      <c r="C16" s="4">
        <v>63</v>
      </c>
      <c r="D16" s="4">
        <v>86</v>
      </c>
      <c r="K16" s="4">
        <v>91</v>
      </c>
      <c r="L16" s="4">
        <v>5</v>
      </c>
      <c r="M16" s="4">
        <f t="shared" ref="M16:M30" si="0">+K16-L16</f>
        <v>86</v>
      </c>
      <c r="O16" s="4">
        <v>78</v>
      </c>
      <c r="P16" s="4">
        <v>15</v>
      </c>
      <c r="Q16" s="4">
        <f t="shared" ref="Q16:Q22" si="1">+O16-P16</f>
        <v>63</v>
      </c>
      <c r="S16" s="4">
        <v>47</v>
      </c>
      <c r="T16" s="4">
        <v>39</v>
      </c>
      <c r="U16" s="4">
        <f t="shared" ref="U16:U21" si="2">+S16-T16</f>
        <v>8</v>
      </c>
    </row>
    <row r="17" spans="1:21" x14ac:dyDescent="0.2">
      <c r="A17" s="11">
        <v>1975</v>
      </c>
      <c r="B17" s="4">
        <v>-8</v>
      </c>
      <c r="C17" s="4">
        <v>65</v>
      </c>
      <c r="D17" s="4">
        <v>75</v>
      </c>
      <c r="K17" s="4">
        <v>84</v>
      </c>
      <c r="L17" s="4">
        <v>9</v>
      </c>
      <c r="M17" s="4">
        <f t="shared" si="0"/>
        <v>75</v>
      </c>
      <c r="O17" s="4">
        <v>76</v>
      </c>
      <c r="P17" s="4">
        <v>11</v>
      </c>
      <c r="Q17" s="4">
        <f t="shared" si="1"/>
        <v>65</v>
      </c>
      <c r="S17" s="4">
        <v>37</v>
      </c>
      <c r="T17" s="4">
        <v>45</v>
      </c>
      <c r="U17" s="4">
        <f t="shared" si="2"/>
        <v>-8</v>
      </c>
    </row>
    <row r="18" spans="1:21" x14ac:dyDescent="0.2">
      <c r="A18" s="11">
        <v>1977</v>
      </c>
      <c r="B18" s="4">
        <v>-3</v>
      </c>
      <c r="C18" s="4">
        <v>49</v>
      </c>
      <c r="D18" s="4">
        <v>65</v>
      </c>
      <c r="K18" s="4">
        <v>77</v>
      </c>
      <c r="L18" s="4">
        <v>12</v>
      </c>
      <c r="M18" s="4">
        <f t="shared" si="0"/>
        <v>65</v>
      </c>
      <c r="O18" s="4">
        <v>68</v>
      </c>
      <c r="P18" s="4">
        <v>19</v>
      </c>
      <c r="Q18" s="4">
        <f t="shared" si="1"/>
        <v>49</v>
      </c>
      <c r="S18" s="4">
        <v>45</v>
      </c>
      <c r="T18" s="4">
        <v>48</v>
      </c>
      <c r="U18" s="4">
        <f t="shared" si="2"/>
        <v>-3</v>
      </c>
    </row>
    <row r="19" spans="1:21" x14ac:dyDescent="0.2">
      <c r="A19" s="11">
        <v>1979</v>
      </c>
      <c r="B19" s="4">
        <v>9</v>
      </c>
      <c r="C19" s="4">
        <v>49</v>
      </c>
      <c r="D19" s="4">
        <v>65</v>
      </c>
      <c r="K19" s="4">
        <v>78</v>
      </c>
      <c r="L19" s="4">
        <v>13</v>
      </c>
      <c r="M19" s="4">
        <f t="shared" si="0"/>
        <v>65</v>
      </c>
      <c r="O19" s="4">
        <v>67</v>
      </c>
      <c r="P19" s="4">
        <v>18</v>
      </c>
      <c r="Q19" s="4">
        <f t="shared" si="1"/>
        <v>49</v>
      </c>
      <c r="S19" s="4">
        <v>48</v>
      </c>
      <c r="T19" s="4">
        <v>39</v>
      </c>
      <c r="U19" s="4">
        <f t="shared" si="2"/>
        <v>9</v>
      </c>
    </row>
    <row r="20" spans="1:21" x14ac:dyDescent="0.2">
      <c r="A20" s="11">
        <v>1981</v>
      </c>
      <c r="B20" s="4">
        <v>-5</v>
      </c>
      <c r="C20" s="4">
        <v>41</v>
      </c>
      <c r="D20" s="4">
        <v>48</v>
      </c>
      <c r="K20" s="4">
        <f>+(K19+K21)/2</f>
        <v>67.5</v>
      </c>
      <c r="L20" s="4">
        <f>+(L19+L21)/2</f>
        <v>19.5</v>
      </c>
      <c r="M20" s="4">
        <f t="shared" si="0"/>
        <v>48</v>
      </c>
      <c r="O20" s="4">
        <v>62</v>
      </c>
      <c r="P20" s="4">
        <v>21</v>
      </c>
      <c r="Q20" s="4">
        <f t="shared" si="1"/>
        <v>41</v>
      </c>
      <c r="S20" s="4">
        <v>39</v>
      </c>
      <c r="T20" s="4">
        <v>44</v>
      </c>
      <c r="U20" s="4">
        <f t="shared" si="2"/>
        <v>-5</v>
      </c>
    </row>
    <row r="21" spans="1:21" x14ac:dyDescent="0.2">
      <c r="A21" s="11">
        <v>1984</v>
      </c>
      <c r="B21" s="4">
        <v>-5</v>
      </c>
      <c r="C21" s="4">
        <v>41</v>
      </c>
      <c r="D21" s="4">
        <v>31</v>
      </c>
      <c r="K21" s="4">
        <v>57</v>
      </c>
      <c r="L21" s="4">
        <v>26</v>
      </c>
      <c r="M21" s="4">
        <f t="shared" si="0"/>
        <v>31</v>
      </c>
      <c r="O21" s="4">
        <v>62</v>
      </c>
      <c r="P21" s="4">
        <v>21</v>
      </c>
      <c r="Q21" s="4">
        <f t="shared" si="1"/>
        <v>41</v>
      </c>
      <c r="S21" s="4">
        <v>41</v>
      </c>
      <c r="T21" s="4">
        <v>46</v>
      </c>
      <c r="U21" s="4">
        <f t="shared" si="2"/>
        <v>-5</v>
      </c>
    </row>
    <row r="22" spans="1:21" x14ac:dyDescent="0.2">
      <c r="A22" s="10">
        <v>1987</v>
      </c>
      <c r="B22" s="4">
        <v>10</v>
      </c>
      <c r="C22" s="4">
        <v>52</v>
      </c>
      <c r="D22" s="14">
        <v>37.333333333333329</v>
      </c>
      <c r="K22" s="14">
        <f>+K21+(K24-K21)/3</f>
        <v>60.666666666666664</v>
      </c>
      <c r="L22" s="14">
        <f>+L21+(L24-L21)/3</f>
        <v>23.333333333333332</v>
      </c>
      <c r="M22" s="14">
        <f t="shared" si="0"/>
        <v>37.333333333333329</v>
      </c>
      <c r="O22" s="4">
        <f>+(O23+O21)/2</f>
        <v>69</v>
      </c>
      <c r="P22" s="4">
        <f>+(P23+P21)/2</f>
        <v>17</v>
      </c>
      <c r="Q22" s="4">
        <f t="shared" si="1"/>
        <v>52</v>
      </c>
      <c r="S22" s="4">
        <v>52</v>
      </c>
      <c r="T22" s="4">
        <v>42</v>
      </c>
      <c r="U22" s="4">
        <f>+S22-T22</f>
        <v>10</v>
      </c>
    </row>
    <row r="23" spans="1:21" x14ac:dyDescent="0.2">
      <c r="A23" s="11">
        <v>1990</v>
      </c>
      <c r="B23" s="4">
        <v>3</v>
      </c>
      <c r="C23" s="4">
        <v>63</v>
      </c>
      <c r="D23" s="14">
        <v>43.666666666666664</v>
      </c>
      <c r="K23" s="14">
        <f>+(K22+K24)/2</f>
        <v>64.333333333333329</v>
      </c>
      <c r="L23" s="14">
        <f>+(L22+L24)/2</f>
        <v>20.666666666666664</v>
      </c>
      <c r="M23" s="14">
        <f t="shared" si="0"/>
        <v>43.666666666666664</v>
      </c>
      <c r="O23" s="4">
        <v>76</v>
      </c>
      <c r="P23" s="4">
        <v>13</v>
      </c>
      <c r="Q23" s="4">
        <f>+O23-P23</f>
        <v>63</v>
      </c>
      <c r="S23" s="4">
        <v>43</v>
      </c>
      <c r="T23" s="4">
        <v>40</v>
      </c>
      <c r="U23" s="4">
        <f t="shared" ref="U23:U30" si="3">+S23-T23</f>
        <v>3</v>
      </c>
    </row>
    <row r="24" spans="1:21" x14ac:dyDescent="0.2">
      <c r="A24" s="11">
        <v>1994</v>
      </c>
      <c r="B24" s="4">
        <v>6</v>
      </c>
      <c r="C24" s="4">
        <v>68</v>
      </c>
      <c r="D24" s="4">
        <v>50</v>
      </c>
      <c r="K24" s="4">
        <v>68</v>
      </c>
      <c r="L24" s="4">
        <v>18</v>
      </c>
      <c r="M24" s="4">
        <f t="shared" si="0"/>
        <v>50</v>
      </c>
      <c r="O24" s="4">
        <v>79</v>
      </c>
      <c r="P24" s="4">
        <v>11</v>
      </c>
      <c r="Q24" s="4">
        <f t="shared" ref="Q24:Q30" si="4">+O24-P24</f>
        <v>68</v>
      </c>
      <c r="S24" s="4">
        <v>46</v>
      </c>
      <c r="T24" s="4">
        <v>40</v>
      </c>
      <c r="U24" s="4">
        <f t="shared" si="3"/>
        <v>6</v>
      </c>
    </row>
    <row r="25" spans="1:21" x14ac:dyDescent="0.2">
      <c r="A25" s="12">
        <v>1998</v>
      </c>
      <c r="B25" s="4">
        <v>15</v>
      </c>
      <c r="C25" s="4">
        <v>41</v>
      </c>
      <c r="D25" s="4">
        <v>28</v>
      </c>
      <c r="K25" s="4">
        <v>53</v>
      </c>
      <c r="L25" s="4">
        <v>25</v>
      </c>
      <c r="M25" s="4">
        <f t="shared" si="0"/>
        <v>28</v>
      </c>
      <c r="O25" s="4">
        <v>62</v>
      </c>
      <c r="P25" s="4">
        <v>21</v>
      </c>
      <c r="Q25" s="4">
        <f t="shared" si="4"/>
        <v>41</v>
      </c>
      <c r="S25" s="4">
        <v>45</v>
      </c>
      <c r="T25" s="4">
        <v>30</v>
      </c>
      <c r="U25" s="4">
        <f t="shared" si="3"/>
        <v>15</v>
      </c>
    </row>
    <row r="26" spans="1:21" x14ac:dyDescent="0.2">
      <c r="A26" s="13">
        <v>2001</v>
      </c>
      <c r="B26" s="4">
        <v>34</v>
      </c>
      <c r="C26" s="4">
        <v>36</v>
      </c>
      <c r="D26" s="4">
        <v>29</v>
      </c>
      <c r="K26" s="4">
        <v>51</v>
      </c>
      <c r="L26" s="4">
        <v>22</v>
      </c>
      <c r="M26" s="4">
        <f t="shared" si="0"/>
        <v>29</v>
      </c>
      <c r="O26" s="4">
        <v>57</v>
      </c>
      <c r="P26" s="4">
        <v>21</v>
      </c>
      <c r="Q26" s="4">
        <f t="shared" si="4"/>
        <v>36</v>
      </c>
      <c r="S26" s="4">
        <v>53</v>
      </c>
      <c r="T26" s="4">
        <v>19</v>
      </c>
      <c r="U26" s="4">
        <f t="shared" si="3"/>
        <v>34</v>
      </c>
    </row>
    <row r="27" spans="1:21" x14ac:dyDescent="0.2">
      <c r="A27" s="13">
        <v>2005</v>
      </c>
      <c r="B27" s="4">
        <v>31</v>
      </c>
      <c r="C27" s="4">
        <v>22</v>
      </c>
      <c r="D27" s="4">
        <v>13</v>
      </c>
      <c r="K27" s="4">
        <v>41</v>
      </c>
      <c r="L27" s="4">
        <v>28</v>
      </c>
      <c r="M27" s="4">
        <f t="shared" si="0"/>
        <v>13</v>
      </c>
      <c r="O27" s="4">
        <v>49</v>
      </c>
      <c r="P27" s="4">
        <v>27</v>
      </c>
      <c r="Q27" s="4">
        <f t="shared" si="4"/>
        <v>22</v>
      </c>
      <c r="S27" s="4">
        <v>52</v>
      </c>
      <c r="T27" s="4">
        <v>21</v>
      </c>
      <c r="U27" s="4">
        <f t="shared" si="3"/>
        <v>31</v>
      </c>
    </row>
    <row r="28" spans="1:21" x14ac:dyDescent="0.2">
      <c r="A28" s="13">
        <v>2007</v>
      </c>
      <c r="B28" s="4">
        <v>21</v>
      </c>
      <c r="C28" s="4">
        <v>25</v>
      </c>
      <c r="D28" s="4">
        <v>6</v>
      </c>
      <c r="K28" s="4">
        <v>34</v>
      </c>
      <c r="L28" s="4">
        <v>28</v>
      </c>
      <c r="M28" s="4">
        <f t="shared" si="0"/>
        <v>6</v>
      </c>
      <c r="O28" s="4">
        <v>48</v>
      </c>
      <c r="P28" s="4">
        <v>23</v>
      </c>
      <c r="Q28" s="4">
        <f t="shared" si="4"/>
        <v>25</v>
      </c>
      <c r="S28" s="4">
        <v>45</v>
      </c>
      <c r="T28" s="4">
        <v>24</v>
      </c>
      <c r="U28" s="4">
        <f t="shared" si="3"/>
        <v>21</v>
      </c>
    </row>
    <row r="29" spans="1:21" x14ac:dyDescent="0.2">
      <c r="A29" s="13">
        <v>2011</v>
      </c>
      <c r="B29" s="4">
        <v>12</v>
      </c>
      <c r="C29" s="4">
        <v>23</v>
      </c>
      <c r="D29" s="4">
        <v>28</v>
      </c>
      <c r="K29" s="4">
        <v>50</v>
      </c>
      <c r="L29" s="4">
        <v>22</v>
      </c>
      <c r="M29" s="4">
        <f t="shared" si="0"/>
        <v>28</v>
      </c>
      <c r="O29" s="4">
        <v>50</v>
      </c>
      <c r="P29" s="4">
        <v>27</v>
      </c>
      <c r="Q29" s="4">
        <f t="shared" si="4"/>
        <v>23</v>
      </c>
      <c r="S29" s="4">
        <v>42</v>
      </c>
      <c r="T29" s="4">
        <v>30</v>
      </c>
      <c r="U29" s="4">
        <f t="shared" si="3"/>
        <v>12</v>
      </c>
    </row>
    <row r="30" spans="1:21" x14ac:dyDescent="0.2">
      <c r="A30" s="12">
        <v>2015</v>
      </c>
      <c r="B30" s="4">
        <v>1</v>
      </c>
      <c r="C30" s="4">
        <v>40</v>
      </c>
      <c r="D30" s="4">
        <v>37</v>
      </c>
      <c r="K30" s="4">
        <v>54</v>
      </c>
      <c r="L30" s="4">
        <v>17</v>
      </c>
      <c r="M30" s="4">
        <f t="shared" si="0"/>
        <v>37</v>
      </c>
      <c r="O30" s="4">
        <v>58</v>
      </c>
      <c r="P30" s="4">
        <v>18</v>
      </c>
      <c r="Q30" s="4">
        <f t="shared" si="4"/>
        <v>40</v>
      </c>
      <c r="S30" s="4">
        <v>34</v>
      </c>
      <c r="T30" s="4">
        <v>33</v>
      </c>
      <c r="U30" s="4">
        <f t="shared" si="3"/>
        <v>1</v>
      </c>
    </row>
    <row r="31" spans="1:21" x14ac:dyDescent="0.2">
      <c r="A31" s="7"/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 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Henrik</cp:lastModifiedBy>
  <cp:lastPrinted>2003-06-29T19:00:34Z</cp:lastPrinted>
  <dcterms:created xsi:type="dcterms:W3CDTF">2003-03-02T13:23:19Z</dcterms:created>
  <dcterms:modified xsi:type="dcterms:W3CDTF">2019-08-24T06:01:36Z</dcterms:modified>
</cp:coreProperties>
</file>