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Henrik\Documents\Stat 21\´Hjemmesiden'\Kap.2\"/>
    </mc:Choice>
  </mc:AlternateContent>
  <xr:revisionPtr revIDLastSave="0" documentId="8_{85F8146F-10AB-4C39-9B70-8A8ADA60B98B}" xr6:coauthVersionLast="47" xr6:coauthVersionMax="47" xr10:uidLastSave="{00000000-0000-0000-0000-000000000000}"/>
  <bookViews>
    <workbookView xWindow="-120" yWindow="-120" windowWidth="25440" windowHeight="15390" xr2:uid="{00000000-000D-0000-FFFF-FFFF00000000}"/>
  </bookViews>
  <sheets>
    <sheet name="Tabel" sheetId="1" r:id="rId1"/>
  </sheets>
  <definedNames>
    <definedName name="_xlnm.Print_Area" localSheetId="0">Tabel!$A$4:$I$28</definedName>
    <definedName name="Udskriftsområde_MI" localSheetId="0">Tabel!$A$4:$I$28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3" i="1" l="1"/>
  <c r="I42" i="1"/>
  <c r="I41" i="1"/>
  <c r="I39" i="1"/>
  <c r="I38" i="1"/>
  <c r="I36" i="1"/>
  <c r="I35" i="1"/>
  <c r="E169" i="1"/>
  <c r="D169" i="1"/>
  <c r="C169" i="1"/>
</calcChain>
</file>

<file path=xl/sharedStrings.xml><?xml version="1.0" encoding="utf-8"?>
<sst xmlns="http://schemas.openxmlformats.org/spreadsheetml/2006/main" count="307" uniqueCount="228">
  <si>
    <t>.</t>
  </si>
  <si>
    <t/>
  </si>
  <si>
    <t>Familier uden børn</t>
  </si>
  <si>
    <t>Familier med børn</t>
  </si>
  <si>
    <t>Alle</t>
  </si>
  <si>
    <t>Familier fordelt på familietyper</t>
  </si>
  <si>
    <t>1) Blandt familier med børn.</t>
  </si>
  <si>
    <t>2000</t>
  </si>
  <si>
    <t>Familier i alt</t>
  </si>
  <si>
    <t>2010</t>
  </si>
  <si>
    <t>2020</t>
  </si>
  <si>
    <t>Tabel 2.1</t>
  </si>
  <si>
    <t>Hvem bor børnene sammen med?</t>
  </si>
  <si>
    <t xml:space="preserve"> </t>
  </si>
  <si>
    <t xml:space="preserve">    Antal</t>
  </si>
  <si>
    <t xml:space="preserve">     Procent</t>
  </si>
  <si>
    <t>Børn i alt</t>
  </si>
  <si>
    <t>Bor hos begge forældre</t>
  </si>
  <si>
    <t>Bor hos mor</t>
  </si>
  <si>
    <t xml:space="preserve"> I nyt parforhold</t>
  </si>
  <si>
    <t xml:space="preserve"> Mor er enlig</t>
  </si>
  <si>
    <t>Bor hos far</t>
  </si>
  <si>
    <t xml:space="preserve"> Far er enlig</t>
  </si>
  <si>
    <t>Bor ikke hos forældre</t>
  </si>
  <si>
    <t>Kilde: Statistiske Efterretninger, "Befolkning og valg", diverse årgange, senest 2013:2.Statistikbanken BRN9.</t>
  </si>
  <si>
    <t>Befolkningen fordelt efter husstandens størrelse</t>
  </si>
  <si>
    <t>Procent</t>
  </si>
  <si>
    <t>1 person</t>
  </si>
  <si>
    <t>2 personer</t>
  </si>
  <si>
    <t>3 personer</t>
  </si>
  <si>
    <t>4 personer</t>
  </si>
  <si>
    <t>5 personer eller flere</t>
  </si>
  <si>
    <t xml:space="preserve">Husstandsstørrelse - gennemsnitligt antal </t>
  </si>
  <si>
    <t>Vielser og skilsmisser</t>
  </si>
  <si>
    <t>Vielser</t>
  </si>
  <si>
    <t>Skilsmisser</t>
  </si>
  <si>
    <t>Vielser pr. 1000 ugifte mænd over 18 år</t>
  </si>
  <si>
    <t>Skilsmisser pr. 1000 gifte mænd</t>
  </si>
  <si>
    <t>Tabel 2.6</t>
  </si>
  <si>
    <t>Samværsordninger i forbindelse med skilsmisse 2017</t>
  </si>
  <si>
    <t xml:space="preserve">     Etnicitet</t>
  </si>
  <si>
    <t xml:space="preserve">        Fars uddannnelse</t>
  </si>
  <si>
    <t xml:space="preserve">        Mors uddannnelse</t>
  </si>
  <si>
    <t>Dansk</t>
  </si>
  <si>
    <t>Anden</t>
  </si>
  <si>
    <t>LVU</t>
  </si>
  <si>
    <t>Erhv.fag</t>
  </si>
  <si>
    <t>Deleordning</t>
  </si>
  <si>
    <t>Andet samvær</t>
  </si>
  <si>
    <t>Ingen kontakt</t>
  </si>
  <si>
    <t>Samværdsordninger og kilde: Se figur 2.2</t>
  </si>
  <si>
    <t>Tabel 2.8</t>
  </si>
  <si>
    <t>Det skader førskolebørn, at moderen abejder</t>
  </si>
  <si>
    <t>Meget enig /enig</t>
  </si>
  <si>
    <t>18-26 år</t>
  </si>
  <si>
    <t>27-35 år</t>
  </si>
  <si>
    <t>36-44 år</t>
  </si>
  <si>
    <t>45-53 år</t>
  </si>
  <si>
    <t>54-62 år</t>
  </si>
  <si>
    <t>63-71 år</t>
  </si>
  <si>
    <t>72 år-</t>
  </si>
  <si>
    <t>Tabel 2.7</t>
  </si>
  <si>
    <t>Vigtigt for et lykkeligt parforhold</t>
  </si>
  <si>
    <t>Troskab</t>
  </si>
  <si>
    <t>Tilstrækkelig indkomst</t>
  </si>
  <si>
    <t>Gode bolig forhold</t>
  </si>
  <si>
    <t>Der er børn</t>
  </si>
  <si>
    <t>Tid til venner og hobby</t>
  </si>
  <si>
    <t>...</t>
  </si>
  <si>
    <t>Et godt seksuelt samliv</t>
  </si>
  <si>
    <t>1) 1981,1990 og 2009: "Dele hjemlige pligter"</t>
  </si>
  <si>
    <t>Tabel 2.9</t>
  </si>
  <si>
    <t>Opdragelsesværdier</t>
  </si>
  <si>
    <t>Tolerance</t>
  </si>
  <si>
    <t>Ansvarsfølelse</t>
  </si>
  <si>
    <t>Selvstændighed</t>
  </si>
  <si>
    <t>Tænker på andre</t>
  </si>
  <si>
    <t>Fantasi</t>
  </si>
  <si>
    <t>Beslutsomhed</t>
  </si>
  <si>
    <t>Gode manerer</t>
  </si>
  <si>
    <t>Lydighed</t>
  </si>
  <si>
    <t>Sparsommelighed</t>
  </si>
  <si>
    <t>Opdragelse i den kristne tro</t>
  </si>
  <si>
    <t>Valgte værdier i alt</t>
  </si>
  <si>
    <t>Opdragelsesværdier fordelt på uddannelse 2017</t>
  </si>
  <si>
    <t xml:space="preserve">    Grundskole</t>
  </si>
  <si>
    <t>MVU/LVU</t>
  </si>
  <si>
    <t>Traditionelle værdier</t>
  </si>
  <si>
    <t>Respekt for autoritet</t>
  </si>
  <si>
    <t>Postmaterielle væredier</t>
  </si>
  <si>
    <t>Omtanke for andre</t>
  </si>
  <si>
    <t>Kilde: Morten Frederiksen red.:"Usikker modernitet" Hans Reitzels forlag 2017.</t>
  </si>
  <si>
    <t>Kilde: Mai Heide Otosen m.fl.: "Børn og unge i Danmark Velfærd og trivsel 2018".VIVE 2018.</t>
  </si>
  <si>
    <t>Skældt ud</t>
  </si>
  <si>
    <t>I rettesat</t>
  </si>
  <si>
    <t>Skærme (TV/Computer/Iphone m.m.)</t>
  </si>
  <si>
    <t>Slik og sodavand</t>
  </si>
  <si>
    <t>Bordskik</t>
  </si>
  <si>
    <t>Grundsk.</t>
  </si>
  <si>
    <t>Erhv.fag.</t>
  </si>
  <si>
    <t>19 år</t>
  </si>
  <si>
    <t>15 år</t>
  </si>
  <si>
    <t>11 år</t>
  </si>
  <si>
    <t>7 år</t>
  </si>
  <si>
    <t>3 år</t>
  </si>
  <si>
    <t xml:space="preserve">     Forældres uddannelse</t>
  </si>
  <si>
    <t>Alder</t>
  </si>
  <si>
    <t>Opdragelse i hjemmet</t>
  </si>
  <si>
    <t>Tabel 2.11</t>
  </si>
  <si>
    <t>Tabel 2.12</t>
  </si>
  <si>
    <t>Normeringer i institutioner og dagpleje efter pasningstilbud, område og tid</t>
  </si>
  <si>
    <t>0-2 år</t>
  </si>
  <si>
    <t>3-5 år</t>
  </si>
  <si>
    <t>Hele landet</t>
  </si>
  <si>
    <t>..</t>
  </si>
  <si>
    <t>København</t>
  </si>
  <si>
    <t>Frederiksberg</t>
  </si>
  <si>
    <t>Odense</t>
  </si>
  <si>
    <t>Aarhus</t>
  </si>
  <si>
    <t>Aalborg</t>
  </si>
  <si>
    <t>Kilde: Statistikbanken.</t>
  </si>
  <si>
    <t>Kilder: Detektor, DR marts 2020.</t>
  </si>
  <si>
    <t>Tabel 2.13</t>
  </si>
  <si>
    <t>Fortroligt med mor</t>
  </si>
  <si>
    <t>Piger</t>
  </si>
  <si>
    <t>11-årige</t>
  </si>
  <si>
    <t>13-årige</t>
  </si>
  <si>
    <t xml:space="preserve">15-årige </t>
  </si>
  <si>
    <t>Drenge</t>
  </si>
  <si>
    <t>Fortroligt med far</t>
  </si>
  <si>
    <t>Kilde: Pernille Due, Mette Rasmussen m.fl.: "Skolebørnsundersøgelsen 2018" Statens institut for folkesundhed 2019.</t>
  </si>
  <si>
    <t>Tabel 2.14</t>
  </si>
  <si>
    <t>Aldersbetingede fertilitetskvotienter</t>
  </si>
  <si>
    <t>15-19</t>
  </si>
  <si>
    <t>20-24</t>
  </si>
  <si>
    <t>25-29</t>
  </si>
  <si>
    <t>30-34</t>
  </si>
  <si>
    <t>35-39</t>
  </si>
  <si>
    <t>40-44</t>
  </si>
  <si>
    <t>45-49</t>
  </si>
  <si>
    <t>Enlige kvinder</t>
  </si>
  <si>
    <t>Enlige mænd</t>
  </si>
  <si>
    <t>Tabel 2.2</t>
  </si>
  <si>
    <t>Børn i statistikken er personer under 18 år, der ikke selv har hjemmeboende børn eller selv har dannet familie.</t>
  </si>
  <si>
    <t>Tabel 2.3</t>
  </si>
  <si>
    <t>Tabel 2.4</t>
  </si>
  <si>
    <t>Tabel 2.5</t>
  </si>
  <si>
    <t>Meget vigtigt</t>
  </si>
  <si>
    <t>Ret vigtigt</t>
  </si>
  <si>
    <t>Ikke særlig vigtigt</t>
  </si>
  <si>
    <t>Samme politiske overbevisning</t>
  </si>
  <si>
    <t>Ægtepar</t>
  </si>
  <si>
    <t>Kilde: Morten Frederiksen red: "Usikker modernitet", Hans Reitzels Forlag 2019. Ålborg Universitet 2019.</t>
  </si>
  <si>
    <t>Kilde: "Befolkningens udvikling 2013", Danmarks Statistik 2014, Statistisk Tiårsoversigt , Statistikbanken.</t>
  </si>
  <si>
    <t>Der skelnes mellem lang videregående uddannelse (LVU), erhversfaglig uddannelse og grundskole.</t>
  </si>
  <si>
    <t>Kilde: Peter Gundelach red., "Små og store forandringer, Danskernes værdier siden 1981" og Morten Frederiksen: "Den danske værdiundersøgelse 2017" Aalborg Universitet 2019.</t>
  </si>
  <si>
    <t>Tabel 2.10</t>
  </si>
  <si>
    <t xml:space="preserve">    Erhvervsfaglig</t>
  </si>
  <si>
    <t>Kilde: Peter Gundelach og Ole Riis:"Danskernes værdier" Forlaget Sociolog 1992. "Den danske værdiundersøgelse 2009" Rigsarkivet. Peter Gundelach Sociologisk Institut. Morten Frederiksen: "Den danske værdiundersøgelse 2017" Aalborg Universitet 2019.</t>
  </si>
  <si>
    <t xml:space="preserve"> I mindre grad regler for</t>
  </si>
  <si>
    <t>LVU: Lang videregående uddannnelse, Erhv.fag: Erhvervsfaglig uddannnelse. Grundsk. Grundskole.</t>
  </si>
  <si>
    <t xml:space="preserve">Børn og personale opgøres som fuldtidsenheder (også kaldt fuldtidsækvivalenter). Det betyder, at et barn eller personale i en institution i et år på fuld tid tæller som en fultidsenhed, mens fx et barn eller personale på halvtid tæller som 0,5 fuldtidsenhed. </t>
  </si>
  <si>
    <t>Børn/unge, der har nemt/meget nemt ved at tale fortroligt med forældre</t>
  </si>
  <si>
    <t>Baseret på en spørgeskemaundersøgelse de nævnte år med ca. 4500 skolebørn i 5., 7. og 9. klasse. Svarprocenten ligger relativt stabilt på ca. 90%.</t>
  </si>
  <si>
    <r>
      <t>Gennemsnitligt børnetal</t>
    </r>
    <r>
      <rPr>
        <vertAlign val="superscript"/>
        <sz val="10"/>
        <rFont val="Calibri"/>
        <family val="2"/>
        <scheme val="minor"/>
      </rPr>
      <t>1</t>
    </r>
  </si>
  <si>
    <r>
      <t>Fælles om husligt arbejde</t>
    </r>
    <r>
      <rPr>
        <vertAlign val="superscript"/>
        <sz val="10"/>
        <rFont val="Calibri"/>
        <family val="2"/>
        <scheme val="minor"/>
      </rPr>
      <t>1</t>
    </r>
  </si>
  <si>
    <r>
      <t>Sanktioner månedligt</t>
    </r>
    <r>
      <rPr>
        <vertAlign val="superscript"/>
        <sz val="10"/>
        <rFont val="Calibri"/>
        <family val="2"/>
        <scheme val="minor"/>
      </rPr>
      <t>1</t>
    </r>
  </si>
  <si>
    <t>Hårdt arbejdende</t>
  </si>
  <si>
    <t>Irettesat og skældt ud ugentligt</t>
  </si>
  <si>
    <t>1) Sanktioner: Forbud, stuearrest eller træk i lommepenge. Forældres uddannelse er her 11-19 årige.</t>
  </si>
  <si>
    <t>2021</t>
  </si>
  <si>
    <t>En husstand er et statistisk mål for personer, der bor på samme adresse. Det at bo på samme adresse er ikke nødvendigvis det samme som at være i familie.</t>
  </si>
  <si>
    <t>Kilde: Levevilkår i Danmark 1984, Statistiske Efterretninger, "Befolkning og valg", diverse årgange, senest 2013:2.Statistikbanken 2021 FAM55N.</t>
  </si>
  <si>
    <t>Der kan f.eks. være tale om værelsesudlejning eller et andet mere upersonligt forhold. Afrunding gør, at ikke alle år samlet=100.</t>
  </si>
  <si>
    <t>Levendefødte efter mors alder og herkomst</t>
  </si>
  <si>
    <t xml:space="preserve">              Dansk oprindelse</t>
  </si>
  <si>
    <t xml:space="preserve">                    Indvandrere</t>
  </si>
  <si>
    <t xml:space="preserve">              Efterkommere</t>
  </si>
  <si>
    <t>Mors alder</t>
  </si>
  <si>
    <t>2015</t>
  </si>
  <si>
    <t>13-17 år</t>
  </si>
  <si>
    <t>18-19 år</t>
  </si>
  <si>
    <t>20-24 år</t>
  </si>
  <si>
    <t>25-29 år</t>
  </si>
  <si>
    <t>30-34 år</t>
  </si>
  <si>
    <t>35-39 år</t>
  </si>
  <si>
    <t>40-44 år</t>
  </si>
  <si>
    <t>45-49 år</t>
  </si>
  <si>
    <t>50-54 år</t>
  </si>
  <si>
    <t>55-59 år</t>
  </si>
  <si>
    <t>Kilde: Statistikbanken  2021 FODIE</t>
  </si>
  <si>
    <t>Samlet</t>
  </si>
  <si>
    <t>fertilitet</t>
  </si>
  <si>
    <t>Gennemsnit 2015-19</t>
  </si>
  <si>
    <t xml:space="preserve"> Dansk oprindelsde</t>
  </si>
  <si>
    <t xml:space="preserve"> Indvandrere ikke vestlige lande</t>
  </si>
  <si>
    <t xml:space="preserve"> Efterkommere</t>
  </si>
  <si>
    <t>De aldersbetingede fertilitetskvotienter angiver antallet af levendefødte pr. 1000 kvinder i forskellige aldersgrupper.</t>
  </si>
  <si>
    <t>Indvandrere fra vestlige lande har lavere fertilitet end danskere.</t>
  </si>
  <si>
    <t xml:space="preserve">Samlet fertilitet angiver det antal børn, som 1000 kvinder ville bringe til verden,hvis ingen af dem døde, og hvis de fødte i </t>
  </si>
  <si>
    <t xml:space="preserve">i overensstemmelse med årets aldersbetingede fertilitetskvotienter fra deres 15. til 49. år. </t>
  </si>
  <si>
    <t>Kilde: "Befolkningens udvikling 2018", "Indvandrere i Danmark 2019" Danmarks Statistik, 2020.Statistikbanken FOD 407.</t>
  </si>
  <si>
    <t>fraværende personale (pga. for eksempel sygdom eller efter/vider-uddannelse). At antallet af personaler opgøres i fuldtidsstillinger, mens åbningstiden typisk er 52 timer om ugen.</t>
  </si>
  <si>
    <t>udover den faktiske tid, de har med børnene. Man trækker også timelønnede vikarer ud af beregningen. Ved brug af denne metode, er Bureau 2000 kommet frem til, at normeringerne i danske daginstitutioner er 3,82 og 7,49 børn per voksen i henholdsvis vuggestue og børnehaver.</t>
  </si>
  <si>
    <t>I normeringsopgørelsen vægter pædagogisk studerende i institutionerne med 0,25, pædagogiske elever vægtes med 0,43, mens pædagoger og ledere vægtes med 1. 2018 var fordelingen på stillinger for hele landet: Pædagoger:  53%, pædagogmehjælpere og pædagoiske assistenter: 42%, ledere 5%.</t>
  </si>
  <si>
    <t>BUPLs kommentar til tallene fra Danmarks statistik: Den gennemsnitlige normering afspejler dog ikke virkeligheden. Det skyldes: At gennemsnitstallet både medregner vikarer, ferieafløsere for eksempel sygdom eller .</t>
  </si>
  <si>
    <t>Registreret</t>
  </si>
  <si>
    <t>partner-</t>
  </si>
  <si>
    <t>skab m.m.</t>
  </si>
  <si>
    <t>Sam-</t>
  </si>
  <si>
    <t>levende</t>
  </si>
  <si>
    <t>par</t>
  </si>
  <si>
    <t>boende</t>
  </si>
  <si>
    <t>hjemme-</t>
  </si>
  <si>
    <t>boende børn</t>
  </si>
  <si>
    <t>Ikke-</t>
  </si>
  <si>
    <t>Kilde: Statistiske Efterretninger, "Befolkning og valg", diverse årgange, senest 2013:2, Statistikbanken FAM44N.</t>
  </si>
  <si>
    <t xml:space="preserve"> I 2020 var der 432 ægteskaber mellem to af samme køn.</t>
  </si>
  <si>
    <t>I 2020 var der 2.924 ægtepar med samme køn heraf 906 med børn. Tilsvarende tal for 2015 var 1.172 par heraf 340 med børn.</t>
  </si>
  <si>
    <t>Opgørelsen er pr. 1. jan. Børn i statistikken er under 18 år. Til forskel fra samboende par har samlevende par mindst et fællesbarn. Registreret partnerskab er inklusiv ægteskaber med to af samme køn.</t>
  </si>
  <si>
    <t>Gerne flere svar. Det, at der kan vælges op til fem egenskaber gør sammenligningen vanskelig. I 1981 har man ikke valgt lige så mange værdier, som de øvrige år.</t>
  </si>
  <si>
    <t>Her er en liste over egenskaber, som børn kan opmuntres til at udvikle hjemme. Hvilke anser du for at være vigtigst for et andet barn? Du må vælge op til fem. værdier,.</t>
  </si>
  <si>
    <t>I 1981 og 1990 har man sammenlignet forældre med børn og uden børn uden at finde væsentlige forskelle. 1981-2008 bygger tallene på interviews med ca. 1.000 til 1.500 personer. I 2017 drejer det sig om godt 3.000 personer.</t>
  </si>
  <si>
    <t>En rangordning af opdragelsesværdier i de forskellige år kan bruges til at påpege ændringer i værdierne. F.eks. er forholdet mellem fantasi og ansvarsfølelse i 1981 1:6,3, mens det i 2017 er 1:2,4. .</t>
  </si>
  <si>
    <t>Andre måder at udregne normeringer på: Enhedslisten har fået lavet en udregning hos det norske analyseinstitut Bureau 2000, der har erfaring med forskning på området. Bureau 2000 er blevet bedt om at regne på, hvordan normeringerne i Danmark ser ud,</t>
  </si>
  <si>
    <t xml:space="preserve"> hvis man bruger samme udregningsmetode som i Norge. Her tager man højde for en række faktorer, som man ikke gør hos Danmarks Statistik. Blandt andet tæller man ikke institutionslederne med i bemandingen </t>
  </si>
  <si>
    <t>Spørgsmål: Hvor vigtigtigt er de nævnte ting for at et ægteskab er lykkeligt?</t>
  </si>
  <si>
    <t>Udgangspunktet er det, der er nævnt i tabel 2.9.MVUog LVU: Mellemlang og lang videregående uddannelse.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</si>
</sst>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0"/>
      <name val="Courier"/>
    </font>
    <font>
      <sz val="11"/>
      <color theme="1"/>
      <name val="Calibri"/>
      <family val="2"/>
      <scheme val="minor"/>
    </font>
    <font>
      <sz val="11"/>
      <color rgb="FF000000"/>
      <name val="Calibri"/>
      <family val="2"/>
    </font>
    <font>
      <sz val="10"/>
      <name val="Arial"/>
      <family val="2"/>
    </font>
    <font>
      <b/>
      <sz val="10"/>
      <name val="Arial"/>
      <family val="2"/>
    </font>
    <font>
      <sz val="10"/>
      <name val="Calibri"/>
      <family val="2"/>
      <scheme val="minor"/>
    </font>
    <font>
      <b/>
      <sz val="10"/>
      <name val="Calibri"/>
      <family val="2"/>
      <scheme val="minor"/>
    </font>
    <font>
      <vertAlign val="superscript"/>
      <sz val="10"/>
      <name val="Calibri"/>
      <family val="2"/>
      <scheme val="minor"/>
    </font>
    <font>
      <i/>
      <sz val="10"/>
      <name val="Calibri"/>
      <family val="2"/>
      <scheme val="minor"/>
    </font>
    <font>
      <sz val="10"/>
      <color theme="3" tint="0.59999389629810485"/>
      <name val="Calibri"/>
      <family val="2"/>
      <scheme val="minor"/>
    </font>
    <font>
      <b/>
      <sz val="11"/>
      <color rgb="FF000000"/>
      <name val="Calibri"/>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applyNumberFormat="0" applyBorder="0" applyAlignment="0"/>
    <xf numFmtId="0" fontId="1" fillId="0" borderId="0"/>
  </cellStyleXfs>
  <cellXfs count="94">
    <xf numFmtId="0" fontId="0" fillId="0" borderId="0" xfId="0"/>
    <xf numFmtId="0" fontId="3" fillId="0" borderId="0" xfId="0" applyFont="1"/>
    <xf numFmtId="0" fontId="4" fillId="0" borderId="0" xfId="0" applyFont="1"/>
    <xf numFmtId="0" fontId="3" fillId="0" borderId="0" xfId="0" applyFont="1" applyAlignment="1"/>
    <xf numFmtId="16" fontId="6" fillId="0" borderId="0" xfId="0" applyNumberFormat="1" applyFont="1" applyAlignment="1" applyProtection="1">
      <alignment horizontal="left"/>
      <protection locked="0"/>
    </xf>
    <xf numFmtId="0" fontId="5" fillId="0" borderId="0" xfId="0" applyFont="1" applyAlignment="1" applyProtection="1">
      <alignment horizontal="left"/>
      <protection locked="0"/>
    </xf>
    <xf numFmtId="0" fontId="6" fillId="0" borderId="0" xfId="0" applyFont="1" applyAlignment="1" applyProtection="1">
      <alignment horizontal="left"/>
      <protection locked="0"/>
    </xf>
    <xf numFmtId="0" fontId="5" fillId="2" borderId="0" xfId="0" applyFont="1" applyFill="1"/>
    <xf numFmtId="0" fontId="6" fillId="2" borderId="0" xfId="0" applyFont="1" applyFill="1"/>
    <xf numFmtId="0" fontId="6" fillId="2" borderId="0" xfId="0" applyFont="1" applyFill="1" applyAlignment="1">
      <alignment horizontal="right"/>
    </xf>
    <xf numFmtId="0" fontId="6" fillId="2" borderId="0" xfId="0" applyFont="1" applyFill="1" applyAlignment="1" applyProtection="1">
      <alignment horizontal="right"/>
      <protection locked="0"/>
    </xf>
    <xf numFmtId="0" fontId="5" fillId="0" borderId="0" xfId="0" applyFont="1"/>
    <xf numFmtId="0" fontId="6" fillId="0" borderId="0" xfId="0" quotePrefix="1" applyFont="1" applyAlignment="1" applyProtection="1">
      <alignment horizontal="left"/>
      <protection locked="0"/>
    </xf>
    <xf numFmtId="0" fontId="5" fillId="0" borderId="0" xfId="0" quotePrefix="1" applyFont="1" applyAlignment="1" applyProtection="1">
      <alignment horizontal="left"/>
      <protection locked="0"/>
    </xf>
    <xf numFmtId="1" fontId="5" fillId="0" borderId="0" xfId="0" applyNumberFormat="1" applyFont="1"/>
    <xf numFmtId="1" fontId="5" fillId="0" borderId="0" xfId="0" applyNumberFormat="1" applyFont="1" applyAlignment="1" applyProtection="1">
      <alignment horizontal="left"/>
      <protection locked="0"/>
    </xf>
    <xf numFmtId="49" fontId="5" fillId="0" borderId="0" xfId="0" applyNumberFormat="1" applyFont="1" applyAlignment="1" applyProtection="1">
      <alignment horizontal="left"/>
      <protection locked="0"/>
    </xf>
    <xf numFmtId="0" fontId="8" fillId="0" borderId="0" xfId="0" applyFont="1"/>
    <xf numFmtId="0" fontId="5" fillId="0" borderId="0" xfId="0" applyFont="1" applyAlignment="1">
      <alignment horizontal="lef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1" fontId="6" fillId="0" borderId="0" xfId="0" applyNumberFormat="1" applyFont="1" applyAlignment="1" applyProtection="1">
      <alignment horizontal="right"/>
      <protection locked="0"/>
    </xf>
    <xf numFmtId="3" fontId="6" fillId="0" borderId="0" xfId="0" applyNumberFormat="1" applyFont="1" applyAlignment="1">
      <alignment horizontal="right"/>
    </xf>
    <xf numFmtId="3" fontId="5" fillId="0" borderId="0" xfId="0" applyNumberFormat="1" applyFont="1" applyAlignment="1">
      <alignment horizontal="right"/>
    </xf>
    <xf numFmtId="4" fontId="5" fillId="0" borderId="0" xfId="0" applyNumberFormat="1" applyFont="1" applyAlignment="1">
      <alignment horizontal="right"/>
    </xf>
    <xf numFmtId="0" fontId="5" fillId="0" borderId="0" xfId="0" applyFont="1" applyAlignment="1">
      <alignment horizontal="right"/>
    </xf>
    <xf numFmtId="3" fontId="5" fillId="0" borderId="0" xfId="0" applyNumberFormat="1" applyFont="1"/>
    <xf numFmtId="3" fontId="6" fillId="0" borderId="0" xfId="0" applyNumberFormat="1" applyFont="1"/>
    <xf numFmtId="4" fontId="5" fillId="0" borderId="0" xfId="0" applyNumberFormat="1" applyFont="1"/>
    <xf numFmtId="1" fontId="5" fillId="0" borderId="0" xfId="0" applyNumberFormat="1" applyFont="1" applyProtection="1">
      <protection locked="0"/>
    </xf>
    <xf numFmtId="0" fontId="5" fillId="0" borderId="0" xfId="0" applyFont="1" applyAlignment="1"/>
    <xf numFmtId="3" fontId="6" fillId="0" borderId="0" xfId="0" applyNumberFormat="1" applyFont="1" applyProtection="1">
      <protection locked="0"/>
    </xf>
    <xf numFmtId="3" fontId="5" fillId="0" borderId="0" xfId="0" applyNumberFormat="1" applyFont="1" applyProtection="1">
      <protection locked="0"/>
    </xf>
    <xf numFmtId="164" fontId="5" fillId="0" borderId="0" xfId="0" applyNumberFormat="1" applyFont="1" applyProtection="1">
      <protection locked="0"/>
    </xf>
    <xf numFmtId="3" fontId="6" fillId="0" borderId="0" xfId="0" applyNumberFormat="1" applyFont="1" applyAlignment="1" applyProtection="1">
      <alignment horizontal="right"/>
      <protection locked="0"/>
    </xf>
    <xf numFmtId="3" fontId="5" fillId="0" borderId="0" xfId="0" applyNumberFormat="1" applyFont="1" applyAlignment="1" applyProtection="1">
      <alignment horizontal="right"/>
      <protection locked="0"/>
    </xf>
    <xf numFmtId="1" fontId="5" fillId="0" borderId="0" xfId="0" applyNumberFormat="1" applyFont="1" applyAlignment="1">
      <alignment horizontal="right"/>
    </xf>
    <xf numFmtId="16" fontId="5" fillId="0" borderId="0" xfId="0" quotePrefix="1" applyNumberFormat="1" applyFont="1" applyAlignment="1" applyProtection="1">
      <alignment horizontal="right"/>
      <protection locked="0"/>
    </xf>
    <xf numFmtId="0" fontId="5" fillId="0" borderId="0" xfId="0" applyFont="1" applyAlignment="1" applyProtection="1">
      <alignment horizontal="right"/>
      <protection locked="0"/>
    </xf>
    <xf numFmtId="1" fontId="5" fillId="0" borderId="0" xfId="0" applyNumberFormat="1" applyFont="1" applyAlignment="1" applyProtection="1">
      <alignment horizontal="right"/>
      <protection locked="0"/>
    </xf>
    <xf numFmtId="1" fontId="5" fillId="0" borderId="0" xfId="0" quotePrefix="1" applyNumberFormat="1" applyFont="1" applyAlignment="1" applyProtection="1">
      <alignment horizontal="right"/>
      <protection locked="0"/>
    </xf>
    <xf numFmtId="49" fontId="5" fillId="0" borderId="0" xfId="0" quotePrefix="1" applyNumberFormat="1" applyFont="1" applyAlignment="1" applyProtection="1">
      <alignment horizontal="right"/>
      <protection locked="0"/>
    </xf>
    <xf numFmtId="164" fontId="5" fillId="0" borderId="0" xfId="0" applyNumberFormat="1" applyFont="1" applyAlignment="1">
      <alignment horizontal="right"/>
    </xf>
    <xf numFmtId="1" fontId="6" fillId="0" borderId="0" xfId="0" applyNumberFormat="1" applyFont="1" applyAlignment="1">
      <alignment horizontal="right"/>
    </xf>
    <xf numFmtId="49" fontId="5" fillId="0" borderId="0" xfId="0" applyNumberFormat="1" applyFont="1" applyAlignment="1" applyProtection="1">
      <alignment horizontal="right"/>
      <protection locked="0"/>
    </xf>
    <xf numFmtId="0" fontId="5" fillId="0" borderId="0" xfId="0" quotePrefix="1" applyFont="1" applyAlignment="1" applyProtection="1">
      <alignment horizontal="right"/>
      <protection locked="0"/>
    </xf>
    <xf numFmtId="2" fontId="5" fillId="0" borderId="0" xfId="0" applyNumberFormat="1" applyFont="1" applyAlignment="1">
      <alignment horizontal="right"/>
    </xf>
    <xf numFmtId="0" fontId="5" fillId="0" borderId="0" xfId="0" applyFont="1" applyProtection="1">
      <protection locked="0"/>
    </xf>
    <xf numFmtId="164" fontId="5" fillId="0" borderId="0" xfId="0" applyNumberFormat="1" applyFont="1"/>
    <xf numFmtId="49" fontId="5" fillId="0" borderId="0" xfId="0" quotePrefix="1" applyNumberFormat="1" applyFont="1"/>
    <xf numFmtId="164" fontId="6" fillId="0" borderId="0" xfId="0" applyNumberFormat="1" applyFont="1" applyProtection="1">
      <protection locked="0"/>
    </xf>
    <xf numFmtId="2" fontId="5" fillId="0" borderId="0" xfId="0" applyNumberFormat="1" applyFont="1"/>
    <xf numFmtId="164" fontId="5" fillId="0" borderId="0" xfId="0" applyNumberFormat="1" applyFont="1" applyAlignment="1" applyProtection="1">
      <alignment horizontal="right"/>
      <protection locked="0"/>
    </xf>
    <xf numFmtId="49" fontId="5" fillId="0" borderId="0" xfId="0" applyNumberFormat="1" applyFont="1"/>
    <xf numFmtId="0" fontId="6" fillId="0" borderId="0" xfId="0" applyFont="1" applyFill="1"/>
    <xf numFmtId="0" fontId="6" fillId="0" borderId="0" xfId="0" applyFont="1" applyFill="1" applyAlignment="1">
      <alignment horizontal="right"/>
    </xf>
    <xf numFmtId="0" fontId="6" fillId="0" borderId="0" xfId="0" applyFont="1" applyFill="1" applyAlignment="1" applyProtection="1">
      <alignment horizontal="right"/>
      <protection locked="0"/>
    </xf>
    <xf numFmtId="0" fontId="6" fillId="2" borderId="2" xfId="0" applyFont="1" applyFill="1" applyBorder="1"/>
    <xf numFmtId="0" fontId="6" fillId="2" borderId="1" xfId="0" applyFont="1" applyFill="1" applyBorder="1" applyAlignment="1">
      <alignment horizontal="right"/>
    </xf>
    <xf numFmtId="0" fontId="5" fillId="0" borderId="0" xfId="0" applyFont="1" applyFill="1"/>
    <xf numFmtId="0" fontId="3" fillId="0" borderId="0" xfId="0" applyFont="1" applyFill="1"/>
    <xf numFmtId="1" fontId="6" fillId="2" borderId="0" xfId="0" applyNumberFormat="1" applyFont="1" applyFill="1" applyProtection="1">
      <protection locked="0"/>
    </xf>
    <xf numFmtId="16" fontId="6" fillId="0" borderId="0" xfId="0" quotePrefix="1" applyNumberFormat="1" applyFont="1" applyAlignment="1" applyProtection="1">
      <alignment horizontal="left"/>
      <protection locked="0"/>
    </xf>
    <xf numFmtId="0" fontId="6" fillId="2" borderId="0" xfId="0" applyNumberFormat="1" applyFont="1" applyFill="1" applyAlignment="1">
      <alignment horizontal="right"/>
    </xf>
    <xf numFmtId="0" fontId="5" fillId="2" borderId="0" xfId="0" applyFont="1" applyFill="1" applyAlignment="1" applyProtection="1">
      <alignment horizontal="left"/>
      <protection locked="0"/>
    </xf>
    <xf numFmtId="1" fontId="6" fillId="2" borderId="0" xfId="0" applyNumberFormat="1" applyFont="1" applyFill="1" applyAlignment="1" applyProtection="1">
      <alignment wrapText="1"/>
      <protection locked="0"/>
    </xf>
    <xf numFmtId="1" fontId="6" fillId="2" borderId="0" xfId="0" applyNumberFormat="1" applyFont="1" applyFill="1"/>
    <xf numFmtId="1" fontId="6" fillId="0" borderId="0" xfId="0" quotePrefix="1" applyNumberFormat="1" applyFont="1"/>
    <xf numFmtId="1" fontId="6" fillId="0" borderId="0" xfId="0" applyNumberFormat="1" applyFont="1"/>
    <xf numFmtId="0" fontId="9" fillId="2" borderId="0" xfId="0" applyFont="1" applyFill="1"/>
    <xf numFmtId="1" fontId="6" fillId="2" borderId="0" xfId="0" applyNumberFormat="1" applyFont="1" applyFill="1" applyAlignment="1">
      <alignment horizontal="right"/>
    </xf>
    <xf numFmtId="1" fontId="6" fillId="2" borderId="0" xfId="0" applyNumberFormat="1" applyFont="1" applyFill="1" applyAlignment="1">
      <alignment horizontal="left"/>
    </xf>
    <xf numFmtId="1" fontId="6" fillId="2" borderId="0" xfId="0" applyNumberFormat="1" applyFont="1" applyFill="1" applyAlignment="1" applyProtection="1">
      <alignment horizontal="right"/>
      <protection locked="0"/>
    </xf>
    <xf numFmtId="164" fontId="6" fillId="2" borderId="0" xfId="0" applyNumberFormat="1" applyFont="1" applyFill="1" applyAlignment="1" applyProtection="1">
      <alignment horizontal="right"/>
      <protection locked="0"/>
    </xf>
    <xf numFmtId="1" fontId="5" fillId="0" borderId="0" xfId="0" applyNumberFormat="1" applyFont="1" applyFill="1" applyAlignment="1" applyProtection="1">
      <alignment horizontal="right"/>
      <protection locked="0"/>
    </xf>
    <xf numFmtId="0" fontId="6" fillId="0" borderId="0" xfId="0" applyFont="1" applyAlignment="1">
      <alignment horizontal="right"/>
    </xf>
    <xf numFmtId="49" fontId="5" fillId="0" borderId="0" xfId="0" applyNumberFormat="1" applyFont="1" applyFill="1" applyAlignment="1" applyProtection="1">
      <alignment horizontal="left"/>
      <protection locked="0"/>
    </xf>
    <xf numFmtId="49" fontId="5" fillId="2" borderId="0" xfId="0" applyNumberFormat="1" applyFont="1" applyFill="1" applyAlignment="1" applyProtection="1">
      <alignment horizontal="left"/>
      <protection locked="0"/>
    </xf>
    <xf numFmtId="0" fontId="6" fillId="2" borderId="0" xfId="0" quotePrefix="1" applyFont="1" applyFill="1" applyAlignment="1" applyProtection="1">
      <alignment horizontal="right"/>
      <protection locked="0"/>
    </xf>
    <xf numFmtId="49" fontId="6" fillId="0" borderId="0" xfId="0" applyNumberFormat="1" applyFont="1" applyAlignment="1" applyProtection="1">
      <alignment horizontal="left"/>
      <protection locked="0"/>
    </xf>
    <xf numFmtId="0" fontId="6" fillId="0" borderId="0" xfId="0" quotePrefix="1" applyFont="1" applyAlignment="1" applyProtection="1">
      <alignment horizontal="right" vertical="top"/>
      <protection locked="0"/>
    </xf>
    <xf numFmtId="0" fontId="6" fillId="0" borderId="0" xfId="0" quotePrefix="1" applyFont="1" applyAlignment="1" applyProtection="1">
      <alignment horizontal="left" vertical="top"/>
      <protection locked="0"/>
    </xf>
    <xf numFmtId="1" fontId="6" fillId="2" borderId="0" xfId="0" quotePrefix="1" applyNumberFormat="1" applyFont="1" applyFill="1" applyAlignment="1" applyProtection="1">
      <alignment horizontal="right"/>
      <protection locked="0"/>
    </xf>
    <xf numFmtId="164" fontId="5" fillId="0" borderId="0" xfId="0" applyNumberFormat="1" applyFont="1" applyFill="1" applyAlignment="1">
      <alignment horizontal="right"/>
    </xf>
    <xf numFmtId="16" fontId="6" fillId="0" borderId="0" xfId="0" quotePrefix="1" applyNumberFormat="1" applyFont="1" applyAlignment="1">
      <alignment horizontal="left"/>
    </xf>
    <xf numFmtId="1" fontId="2" fillId="0" borderId="0" xfId="0" applyNumberFormat="1" applyFont="1"/>
    <xf numFmtId="0" fontId="10" fillId="0" borderId="0" xfId="0" applyFont="1"/>
    <xf numFmtId="165" fontId="5" fillId="0" borderId="0" xfId="0" applyNumberFormat="1" applyFont="1"/>
    <xf numFmtId="164" fontId="6" fillId="0" borderId="0" xfId="0" applyNumberFormat="1" applyFont="1"/>
    <xf numFmtId="0" fontId="10" fillId="0" borderId="0" xfId="0" applyFont="1" applyAlignment="1">
      <alignment horizontal="left"/>
    </xf>
    <xf numFmtId="0" fontId="0" fillId="0" borderId="0" xfId="0" applyAlignment="1">
      <alignment horizontal="right"/>
    </xf>
    <xf numFmtId="0" fontId="6" fillId="0" borderId="0" xfId="0" quotePrefix="1" applyFont="1" applyAlignment="1" applyProtection="1">
      <alignment horizontal="right"/>
      <protection locked="0"/>
    </xf>
    <xf numFmtId="0" fontId="6" fillId="0" borderId="0" xfId="0" applyFont="1" applyAlignment="1" applyProtection="1">
      <alignment horizontal="right"/>
      <protection locked="0"/>
    </xf>
  </cellXfs>
  <cellStyles count="3">
    <cellStyle name="Normal" xfId="0" builtinId="0"/>
    <cellStyle name="Normal 2" xfId="1" xr:uid="{00000000-0005-0000-0000-000001000000}"/>
    <cellStyle name="Normal 3" xfId="2" xr:uid="{00000000-0005-0000-0000-00003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4:N291"/>
  <sheetViews>
    <sheetView tabSelected="1" workbookViewId="0"/>
  </sheetViews>
  <sheetFormatPr defaultColWidth="9.625" defaultRowHeight="12.75" x14ac:dyDescent="0.2"/>
  <cols>
    <col min="1" max="1" width="37.375" style="11" customWidth="1"/>
    <col min="2" max="3" width="9.75" style="11" bestFit="1" customWidth="1"/>
    <col min="4" max="4" width="11.375" style="11" bestFit="1" customWidth="1"/>
    <col min="5" max="5" width="12" style="11" bestFit="1" customWidth="1"/>
    <col min="6" max="6" width="12.125" style="11" customWidth="1"/>
    <col min="7" max="8" width="9.75" style="11" bestFit="1" customWidth="1"/>
    <col min="9" max="9" width="13.25" style="11" customWidth="1"/>
    <col min="10" max="10" width="13.125" style="11" customWidth="1"/>
    <col min="11" max="13" width="9.625" style="11"/>
    <col min="14" max="16384" width="9.625" style="1"/>
  </cols>
  <sheetData>
    <row r="4" spans="1:13" x14ac:dyDescent="0.2">
      <c r="A4" s="4" t="s">
        <v>11</v>
      </c>
    </row>
    <row r="5" spans="1:13" x14ac:dyDescent="0.2">
      <c r="A5" s="6" t="s">
        <v>5</v>
      </c>
    </row>
    <row r="6" spans="1:13" x14ac:dyDescent="0.2">
      <c r="A6" s="5"/>
      <c r="E6" s="10" t="s">
        <v>206</v>
      </c>
      <c r="F6" s="10" t="s">
        <v>209</v>
      </c>
      <c r="G6" s="10" t="s">
        <v>209</v>
      </c>
      <c r="H6" s="10" t="s">
        <v>215</v>
      </c>
    </row>
    <row r="7" spans="1:13" x14ac:dyDescent="0.2">
      <c r="E7" s="10" t="s">
        <v>207</v>
      </c>
      <c r="F7" s="10" t="s">
        <v>210</v>
      </c>
      <c r="G7" s="10" t="s">
        <v>212</v>
      </c>
      <c r="H7" s="10" t="s">
        <v>213</v>
      </c>
    </row>
    <row r="8" spans="1:13" s="55" customFormat="1" ht="11.25" customHeight="1" x14ac:dyDescent="0.2">
      <c r="A8" s="58"/>
      <c r="B8" s="59" t="s">
        <v>140</v>
      </c>
      <c r="C8" s="9" t="s">
        <v>141</v>
      </c>
      <c r="D8" s="9" t="s">
        <v>151</v>
      </c>
      <c r="E8" s="10" t="s">
        <v>208</v>
      </c>
      <c r="F8" s="10" t="s">
        <v>211</v>
      </c>
      <c r="G8" s="10" t="s">
        <v>211</v>
      </c>
      <c r="H8" s="10" t="s">
        <v>214</v>
      </c>
      <c r="I8" s="10" t="s">
        <v>4</v>
      </c>
    </row>
    <row r="9" spans="1:13" s="2" customFormat="1" x14ac:dyDescent="0.2">
      <c r="A9" s="12" t="s">
        <v>7</v>
      </c>
      <c r="B9" s="22"/>
      <c r="C9" s="22"/>
      <c r="D9" s="22"/>
      <c r="E9" s="22"/>
      <c r="F9" s="22"/>
      <c r="G9" s="22"/>
      <c r="H9" s="22"/>
      <c r="I9" s="22"/>
      <c r="J9" s="19"/>
      <c r="K9" s="19"/>
      <c r="L9" s="19"/>
      <c r="M9" s="19"/>
    </row>
    <row r="10" spans="1:13" s="2" customFormat="1" x14ac:dyDescent="0.2">
      <c r="A10" s="12" t="s">
        <v>8</v>
      </c>
      <c r="B10" s="23">
        <v>744570</v>
      </c>
      <c r="C10" s="23">
        <v>613823</v>
      </c>
      <c r="D10" s="23">
        <v>1023750</v>
      </c>
      <c r="E10" s="23">
        <v>1830</v>
      </c>
      <c r="F10" s="23">
        <v>104554</v>
      </c>
      <c r="G10" s="23">
        <v>193025</v>
      </c>
      <c r="H10" s="23">
        <v>15656</v>
      </c>
      <c r="I10" s="23">
        <v>2697208</v>
      </c>
      <c r="J10" s="19"/>
      <c r="K10" s="19"/>
      <c r="L10" s="19"/>
      <c r="M10" s="19"/>
    </row>
    <row r="11" spans="1:13" x14ac:dyDescent="0.2">
      <c r="A11" s="5" t="s">
        <v>2</v>
      </c>
      <c r="B11" s="24">
        <v>627332</v>
      </c>
      <c r="C11" s="24">
        <v>592583</v>
      </c>
      <c r="D11" s="24">
        <v>543990</v>
      </c>
      <c r="E11" s="24">
        <v>1644</v>
      </c>
      <c r="F11" s="24">
        <v>5584</v>
      </c>
      <c r="G11" s="24">
        <v>166921</v>
      </c>
      <c r="H11" s="36">
        <v>15656</v>
      </c>
      <c r="I11" s="24">
        <v>1953710</v>
      </c>
    </row>
    <row r="12" spans="1:13" ht="12" customHeight="1" x14ac:dyDescent="0.2">
      <c r="A12" s="5" t="s">
        <v>3</v>
      </c>
      <c r="B12" s="24">
        <v>117238</v>
      </c>
      <c r="C12" s="24">
        <v>21240</v>
      </c>
      <c r="D12" s="24">
        <v>479760</v>
      </c>
      <c r="E12" s="24">
        <v>186</v>
      </c>
      <c r="F12" s="24">
        <v>98970</v>
      </c>
      <c r="G12" s="24">
        <v>26104</v>
      </c>
      <c r="H12" s="24" t="s">
        <v>0</v>
      </c>
      <c r="I12" s="24">
        <v>743498</v>
      </c>
    </row>
    <row r="13" spans="1:13" ht="12" customHeight="1" x14ac:dyDescent="0.2">
      <c r="A13" s="5" t="s">
        <v>164</v>
      </c>
      <c r="B13" s="25">
        <v>1.53</v>
      </c>
      <c r="C13" s="25">
        <v>1.26</v>
      </c>
      <c r="D13" s="25">
        <v>1.85</v>
      </c>
      <c r="E13" s="25">
        <v>1.45</v>
      </c>
      <c r="F13" s="25">
        <v>1.64</v>
      </c>
      <c r="G13" s="25">
        <v>1.47</v>
      </c>
      <c r="H13" s="25" t="s">
        <v>0</v>
      </c>
      <c r="I13" s="25">
        <v>1.77</v>
      </c>
    </row>
    <row r="14" spans="1:13" s="2" customFormat="1" ht="12" customHeight="1" x14ac:dyDescent="0.2">
      <c r="A14" s="12" t="s">
        <v>9</v>
      </c>
      <c r="B14" s="23"/>
      <c r="C14" s="23"/>
      <c r="D14" s="23"/>
      <c r="E14" s="23"/>
      <c r="F14" s="23"/>
      <c r="G14" s="23"/>
      <c r="H14" s="35" t="s">
        <v>1</v>
      </c>
      <c r="I14" s="23"/>
      <c r="J14" s="19"/>
      <c r="K14" s="19"/>
      <c r="L14" s="19"/>
      <c r="M14" s="19"/>
    </row>
    <row r="15" spans="1:13" s="2" customFormat="1" ht="12" customHeight="1" x14ac:dyDescent="0.2">
      <c r="A15" s="12" t="s">
        <v>8</v>
      </c>
      <c r="B15" s="23">
        <v>794328</v>
      </c>
      <c r="C15" s="23">
        <v>683628</v>
      </c>
      <c r="D15" s="23">
        <v>1033402</v>
      </c>
      <c r="E15" s="23">
        <v>3763</v>
      </c>
      <c r="F15" s="23">
        <v>104661</v>
      </c>
      <c r="G15" s="23">
        <v>190556</v>
      </c>
      <c r="H15" s="23">
        <v>17111</v>
      </c>
      <c r="I15" s="23">
        <v>2827449</v>
      </c>
      <c r="J15" s="19"/>
      <c r="K15" s="19"/>
      <c r="L15" s="19"/>
      <c r="M15" s="19"/>
    </row>
    <row r="16" spans="1:13" ht="12" customHeight="1" x14ac:dyDescent="0.2">
      <c r="A16" s="5" t="s">
        <v>2</v>
      </c>
      <c r="B16" s="24">
        <v>653618</v>
      </c>
      <c r="C16" s="24">
        <v>654849</v>
      </c>
      <c r="D16" s="24">
        <v>561534</v>
      </c>
      <c r="E16" s="24">
        <v>2974</v>
      </c>
      <c r="F16" s="24">
        <v>9721</v>
      </c>
      <c r="G16" s="24">
        <v>161842</v>
      </c>
      <c r="H16" s="24">
        <v>17111</v>
      </c>
      <c r="I16" s="24">
        <v>2061649</v>
      </c>
    </row>
    <row r="17" spans="1:14" ht="12" customHeight="1" x14ac:dyDescent="0.2">
      <c r="A17" s="5" t="s">
        <v>3</v>
      </c>
      <c r="B17" s="24">
        <v>140710</v>
      </c>
      <c r="C17" s="24">
        <v>28779</v>
      </c>
      <c r="D17" s="24">
        <v>471868</v>
      </c>
      <c r="E17" s="24">
        <v>789</v>
      </c>
      <c r="F17" s="24">
        <v>94940</v>
      </c>
      <c r="G17" s="24">
        <v>28714</v>
      </c>
      <c r="H17" s="24" t="s">
        <v>0</v>
      </c>
      <c r="I17" s="24">
        <v>765800</v>
      </c>
    </row>
    <row r="18" spans="1:14" ht="12" customHeight="1" x14ac:dyDescent="0.2">
      <c r="A18" s="5" t="s">
        <v>164</v>
      </c>
      <c r="B18" s="26">
        <v>1.59</v>
      </c>
      <c r="C18" s="26">
        <v>1.28</v>
      </c>
      <c r="D18" s="26">
        <v>1.93</v>
      </c>
      <c r="E18" s="47">
        <v>1.56</v>
      </c>
      <c r="F18" s="26">
        <v>1.66</v>
      </c>
      <c r="G18" s="26">
        <v>1.55</v>
      </c>
      <c r="H18" s="26" t="s">
        <v>0</v>
      </c>
      <c r="I18" s="26">
        <v>1.82</v>
      </c>
    </row>
    <row r="19" spans="1:14" ht="14.25" customHeight="1" x14ac:dyDescent="0.2">
      <c r="A19" s="12" t="s">
        <v>170</v>
      </c>
      <c r="B19" s="27"/>
      <c r="C19" s="27"/>
      <c r="D19" s="27"/>
      <c r="E19" s="24"/>
      <c r="F19" s="27"/>
      <c r="G19" s="27"/>
      <c r="H19" s="24"/>
      <c r="I19" s="27"/>
    </row>
    <row r="20" spans="1:14" ht="14.25" customHeight="1" x14ac:dyDescent="0.2">
      <c r="A20" s="12" t="s">
        <v>8</v>
      </c>
      <c r="B20" s="28">
        <v>891260</v>
      </c>
      <c r="C20" s="28">
        <v>804006</v>
      </c>
      <c r="D20" s="28">
        <v>1018650</v>
      </c>
      <c r="E20" s="23">
        <v>5855</v>
      </c>
      <c r="F20" s="28">
        <v>141316</v>
      </c>
      <c r="G20" s="28">
        <v>220694</v>
      </c>
      <c r="H20" s="23">
        <v>14398</v>
      </c>
      <c r="I20" s="28">
        <v>3096179</v>
      </c>
    </row>
    <row r="21" spans="1:14" ht="14.25" customHeight="1" x14ac:dyDescent="0.2">
      <c r="A21" s="5" t="s">
        <v>2</v>
      </c>
      <c r="B21" s="27">
        <v>740681</v>
      </c>
      <c r="C21" s="27">
        <v>767871</v>
      </c>
      <c r="D21" s="27">
        <v>584323</v>
      </c>
      <c r="E21" s="24">
        <v>4232</v>
      </c>
      <c r="F21" s="27">
        <v>16407</v>
      </c>
      <c r="G21" s="27">
        <v>194024</v>
      </c>
      <c r="H21" s="24">
        <v>14398</v>
      </c>
      <c r="I21" s="28">
        <v>2321936</v>
      </c>
    </row>
    <row r="22" spans="1:14" ht="14.25" customHeight="1" x14ac:dyDescent="0.2">
      <c r="A22" s="5" t="s">
        <v>3</v>
      </c>
      <c r="B22" s="27">
        <v>150579</v>
      </c>
      <c r="C22" s="27">
        <v>36135</v>
      </c>
      <c r="D22" s="27">
        <v>434327</v>
      </c>
      <c r="E22" s="27">
        <v>1623</v>
      </c>
      <c r="F22" s="27">
        <v>124909</v>
      </c>
      <c r="G22" s="27">
        <v>26670</v>
      </c>
      <c r="H22" s="24" t="s">
        <v>0</v>
      </c>
      <c r="I22" s="28">
        <v>774243</v>
      </c>
    </row>
    <row r="23" spans="1:14" ht="14.25" customHeight="1" x14ac:dyDescent="0.2">
      <c r="A23" s="5" t="s">
        <v>164</v>
      </c>
      <c r="B23" s="29">
        <v>1.5430438507361584</v>
      </c>
      <c r="C23" s="29">
        <v>1.2510862045108619</v>
      </c>
      <c r="D23" s="29">
        <v>1.8976232193715794</v>
      </c>
      <c r="E23" s="29">
        <v>1.607516943930992</v>
      </c>
      <c r="F23" s="29">
        <v>1.6920558166345099</v>
      </c>
      <c r="G23" s="29">
        <v>1.504949381327334</v>
      </c>
      <c r="H23" s="24" t="s">
        <v>0</v>
      </c>
      <c r="I23" s="29">
        <v>1.7528173387350807</v>
      </c>
    </row>
    <row r="24" spans="1:14" x14ac:dyDescent="0.2">
      <c r="A24" s="13" t="s">
        <v>6</v>
      </c>
      <c r="B24" s="30"/>
      <c r="C24" s="30"/>
      <c r="D24" s="30"/>
      <c r="E24" s="30"/>
      <c r="F24" s="30"/>
      <c r="G24" s="30"/>
      <c r="H24" s="30"/>
      <c r="I24" s="30"/>
    </row>
    <row r="25" spans="1:14" s="3" customFormat="1" x14ac:dyDescent="0.2">
      <c r="A25" s="5" t="s">
        <v>219</v>
      </c>
      <c r="B25" s="31"/>
      <c r="C25" s="31"/>
      <c r="D25" s="31"/>
      <c r="E25" s="31"/>
      <c r="F25" s="31"/>
      <c r="G25" s="31"/>
      <c r="H25" s="39"/>
      <c r="I25" s="31"/>
      <c r="J25" s="31"/>
      <c r="K25" s="31"/>
      <c r="L25" s="31"/>
      <c r="M25" s="31"/>
    </row>
    <row r="26" spans="1:14" s="3" customFormat="1" x14ac:dyDescent="0.2">
      <c r="A26" s="5" t="s">
        <v>218</v>
      </c>
      <c r="B26" s="31"/>
      <c r="C26" s="31"/>
      <c r="D26" s="31"/>
      <c r="E26" s="31"/>
      <c r="F26" s="31"/>
      <c r="G26" s="31"/>
      <c r="H26" s="39"/>
      <c r="I26" s="31"/>
      <c r="J26" s="31"/>
      <c r="K26" s="31"/>
      <c r="L26" s="31"/>
      <c r="M26" s="31"/>
    </row>
    <row r="27" spans="1:14" x14ac:dyDescent="0.2">
      <c r="A27" s="5" t="s">
        <v>216</v>
      </c>
    </row>
    <row r="28" spans="1:14" x14ac:dyDescent="0.2">
      <c r="A28" s="5"/>
    </row>
    <row r="30" spans="1:14" x14ac:dyDescent="0.2">
      <c r="A30" s="6" t="s">
        <v>142</v>
      </c>
    </row>
    <row r="31" spans="1:14" x14ac:dyDescent="0.2">
      <c r="A31" s="6" t="s">
        <v>12</v>
      </c>
    </row>
    <row r="32" spans="1:14" x14ac:dyDescent="0.2">
      <c r="A32" s="5" t="s">
        <v>13</v>
      </c>
      <c r="N32" s="11"/>
    </row>
    <row r="33" spans="1:14" x14ac:dyDescent="0.2">
      <c r="B33" s="92" t="s">
        <v>14</v>
      </c>
      <c r="F33" s="5"/>
      <c r="G33" s="5"/>
      <c r="H33" s="93" t="s">
        <v>15</v>
      </c>
      <c r="N33" s="11"/>
    </row>
    <row r="34" spans="1:14" s="61" customFormat="1" ht="15" x14ac:dyDescent="0.25">
      <c r="A34" s="7"/>
      <c r="B34" s="62">
        <v>2000</v>
      </c>
      <c r="C34" s="62">
        <v>2010</v>
      </c>
      <c r="D34" s="62">
        <v>2015</v>
      </c>
      <c r="E34" s="62">
        <v>2020</v>
      </c>
      <c r="F34" s="62">
        <v>2021</v>
      </c>
      <c r="G34" s="62">
        <v>2000</v>
      </c>
      <c r="H34" s="62">
        <v>2010</v>
      </c>
      <c r="I34" s="62">
        <v>2021</v>
      </c>
      <c r="J34" s="60"/>
      <c r="K34"/>
      <c r="L34" s="90"/>
      <c r="M34" s="90"/>
    </row>
    <row r="35" spans="1:14" ht="15" x14ac:dyDescent="0.25">
      <c r="A35" s="6" t="s">
        <v>16</v>
      </c>
      <c r="B35" s="32">
        <v>1145376</v>
      </c>
      <c r="C35" s="32">
        <v>1215510</v>
      </c>
      <c r="D35" s="32">
        <v>1169894</v>
      </c>
      <c r="E35" s="32">
        <v>1156138</v>
      </c>
      <c r="F35" s="32">
        <v>1152995</v>
      </c>
      <c r="G35" s="51">
        <v>100</v>
      </c>
      <c r="H35" s="51">
        <v>100</v>
      </c>
      <c r="I35" s="51">
        <f>+F35/F$35*100</f>
        <v>100</v>
      </c>
      <c r="K35" s="90"/>
      <c r="L35" s="91"/>
      <c r="M35" s="91"/>
    </row>
    <row r="36" spans="1:14" ht="15" x14ac:dyDescent="0.25">
      <c r="A36" s="5" t="s">
        <v>17</v>
      </c>
      <c r="B36" s="33">
        <v>861230</v>
      </c>
      <c r="C36" s="27">
        <v>876483</v>
      </c>
      <c r="D36" s="27">
        <v>838779</v>
      </c>
      <c r="E36" s="33">
        <v>844056</v>
      </c>
      <c r="F36" s="33">
        <v>844602</v>
      </c>
      <c r="G36" s="34">
        <v>75.191902047886458</v>
      </c>
      <c r="H36" s="34">
        <v>72.108250857664686</v>
      </c>
      <c r="I36" s="34">
        <f t="shared" ref="I36:I43" si="0">+F36/F$35*100</f>
        <v>73.252876205013891</v>
      </c>
      <c r="K36" s="90"/>
      <c r="L36" s="91"/>
      <c r="M36" s="91"/>
    </row>
    <row r="37" spans="1:14" ht="15" x14ac:dyDescent="0.25">
      <c r="A37" s="5" t="s">
        <v>18</v>
      </c>
      <c r="B37" s="27"/>
      <c r="C37" s="27"/>
      <c r="D37" s="27"/>
      <c r="E37" s="33"/>
      <c r="F37" s="33"/>
      <c r="G37" s="34"/>
      <c r="H37" s="34"/>
      <c r="I37" s="34"/>
      <c r="K37" s="90"/>
      <c r="L37" s="91"/>
      <c r="M37" s="91"/>
    </row>
    <row r="38" spans="1:14" ht="15" x14ac:dyDescent="0.25">
      <c r="A38" s="5" t="s">
        <v>19</v>
      </c>
      <c r="B38" s="33">
        <v>81898</v>
      </c>
      <c r="C38" s="27">
        <v>86945</v>
      </c>
      <c r="D38" s="27">
        <v>76306</v>
      </c>
      <c r="E38" s="33">
        <v>65767</v>
      </c>
      <c r="F38" s="33">
        <v>63232</v>
      </c>
      <c r="G38" s="34">
        <v>7.1503157041879692</v>
      </c>
      <c r="H38" s="34">
        <v>7.1529645992217255</v>
      </c>
      <c r="I38" s="34">
        <f t="shared" si="0"/>
        <v>5.4841521428974103</v>
      </c>
      <c r="K38" s="90"/>
      <c r="L38" s="91"/>
      <c r="M38" s="91"/>
    </row>
    <row r="39" spans="1:14" ht="15" x14ac:dyDescent="0.25">
      <c r="A39" s="5" t="s">
        <v>20</v>
      </c>
      <c r="B39" s="33">
        <v>157721</v>
      </c>
      <c r="C39" s="27">
        <v>194676</v>
      </c>
      <c r="D39" s="24">
        <v>196372</v>
      </c>
      <c r="E39" s="33">
        <v>188995</v>
      </c>
      <c r="F39" s="33">
        <v>188117</v>
      </c>
      <c r="G39" s="34">
        <v>13.770237895677925</v>
      </c>
      <c r="H39" s="34">
        <v>16.015993286768516</v>
      </c>
      <c r="I39" s="34">
        <f t="shared" si="0"/>
        <v>16.315508740280745</v>
      </c>
      <c r="K39" s="90"/>
      <c r="L39" s="91"/>
      <c r="M39" s="91"/>
    </row>
    <row r="40" spans="1:14" ht="15" x14ac:dyDescent="0.25">
      <c r="A40" s="5" t="s">
        <v>21</v>
      </c>
      <c r="B40" s="27"/>
      <c r="C40" s="27"/>
      <c r="D40" s="27"/>
      <c r="E40" s="33"/>
      <c r="F40" s="33"/>
      <c r="G40" s="34"/>
      <c r="H40" s="34"/>
      <c r="I40" s="34"/>
      <c r="K40" s="90"/>
      <c r="L40" s="91"/>
      <c r="M40" s="91"/>
    </row>
    <row r="41" spans="1:14" x14ac:dyDescent="0.2">
      <c r="A41" s="5" t="s">
        <v>19</v>
      </c>
      <c r="B41" s="33">
        <v>9869</v>
      </c>
      <c r="C41" s="27">
        <v>13032</v>
      </c>
      <c r="D41" s="27">
        <v>12675</v>
      </c>
      <c r="E41" s="33">
        <v>12047</v>
      </c>
      <c r="F41" s="33">
        <v>11881</v>
      </c>
      <c r="G41" s="34">
        <v>0.86163844885871543</v>
      </c>
      <c r="H41" s="34">
        <v>1.072142557445023</v>
      </c>
      <c r="I41" s="34">
        <f t="shared" si="0"/>
        <v>1.0304467929175756</v>
      </c>
      <c r="M41" s="1"/>
    </row>
    <row r="42" spans="1:14" x14ac:dyDescent="0.2">
      <c r="A42" s="5" t="s">
        <v>22</v>
      </c>
      <c r="B42" s="33">
        <v>19148</v>
      </c>
      <c r="C42" s="27">
        <v>26651</v>
      </c>
      <c r="D42" s="24">
        <v>29609</v>
      </c>
      <c r="E42" s="33">
        <v>30320</v>
      </c>
      <c r="F42" s="33">
        <v>30480</v>
      </c>
      <c r="G42" s="34">
        <v>1.6717654289944963</v>
      </c>
      <c r="H42" s="34">
        <v>2.192577601171525</v>
      </c>
      <c r="I42" s="34">
        <f t="shared" si="0"/>
        <v>2.6435500587600118</v>
      </c>
      <c r="M42" s="1"/>
    </row>
    <row r="43" spans="1:14" x14ac:dyDescent="0.2">
      <c r="A43" s="5" t="s">
        <v>23</v>
      </c>
      <c r="B43" s="33">
        <v>15510</v>
      </c>
      <c r="C43" s="27">
        <v>17723</v>
      </c>
      <c r="D43" s="27">
        <v>16153</v>
      </c>
      <c r="E43" s="33">
        <v>14953</v>
      </c>
      <c r="F43" s="33">
        <v>14683</v>
      </c>
      <c r="G43" s="34">
        <v>1.3541404743944347</v>
      </c>
      <c r="H43" s="34">
        <v>1.4580710977285254</v>
      </c>
      <c r="I43" s="34">
        <f t="shared" si="0"/>
        <v>1.273466060130356</v>
      </c>
      <c r="M43" s="1"/>
    </row>
    <row r="44" spans="1:14" x14ac:dyDescent="0.2">
      <c r="A44" s="13" t="s">
        <v>143</v>
      </c>
      <c r="I44" s="51"/>
    </row>
    <row r="45" spans="1:14" x14ac:dyDescent="0.2">
      <c r="A45" s="5" t="s">
        <v>24</v>
      </c>
    </row>
    <row r="49" spans="1:13" x14ac:dyDescent="0.2">
      <c r="A49" s="12" t="s">
        <v>144</v>
      </c>
      <c r="G49" s="27"/>
      <c r="M49" s="1"/>
    </row>
    <row r="50" spans="1:13" x14ac:dyDescent="0.2">
      <c r="A50" s="6" t="s">
        <v>25</v>
      </c>
      <c r="G50" s="14"/>
      <c r="M50" s="1"/>
    </row>
    <row r="51" spans="1:13" x14ac:dyDescent="0.2">
      <c r="M51" s="1"/>
    </row>
    <row r="52" spans="1:13" x14ac:dyDescent="0.2">
      <c r="A52" s="6" t="s">
        <v>26</v>
      </c>
      <c r="M52" s="1"/>
    </row>
    <row r="53" spans="1:13" s="61" customFormat="1" x14ac:dyDescent="0.2">
      <c r="A53" s="63"/>
      <c r="B53" s="62">
        <v>1950</v>
      </c>
      <c r="C53" s="62">
        <v>1960</v>
      </c>
      <c r="D53" s="62">
        <v>1970</v>
      </c>
      <c r="E53" s="62">
        <v>1980</v>
      </c>
      <c r="F53" s="62">
        <v>1990</v>
      </c>
      <c r="G53" s="62">
        <v>2000</v>
      </c>
      <c r="H53" s="62">
        <v>2010</v>
      </c>
      <c r="I53" s="62">
        <v>2020</v>
      </c>
      <c r="J53" s="8">
        <v>2021</v>
      </c>
      <c r="K53" s="60"/>
      <c r="L53" s="60"/>
    </row>
    <row r="54" spans="1:13" ht="15" x14ac:dyDescent="0.25">
      <c r="A54" s="5" t="s">
        <v>27</v>
      </c>
      <c r="B54" s="30">
        <v>5</v>
      </c>
      <c r="C54" s="30">
        <v>7</v>
      </c>
      <c r="D54" s="30">
        <v>8</v>
      </c>
      <c r="E54" s="30">
        <v>12</v>
      </c>
      <c r="F54" s="30">
        <v>15</v>
      </c>
      <c r="G54" s="30">
        <v>16.88821055080469</v>
      </c>
      <c r="H54" s="30">
        <v>17.973949263723053</v>
      </c>
      <c r="I54" s="30">
        <v>18.079389458234864</v>
      </c>
      <c r="J54" s="86">
        <v>18.538208904770855</v>
      </c>
      <c r="M54" s="1"/>
    </row>
    <row r="55" spans="1:13" ht="15" x14ac:dyDescent="0.25">
      <c r="A55" s="5" t="s">
        <v>28</v>
      </c>
      <c r="B55" s="30">
        <v>17</v>
      </c>
      <c r="C55" s="30">
        <v>19</v>
      </c>
      <c r="D55" s="30">
        <v>22</v>
      </c>
      <c r="E55" s="30">
        <v>25</v>
      </c>
      <c r="F55" s="30">
        <v>29</v>
      </c>
      <c r="G55" s="30">
        <v>30.254595667558469</v>
      </c>
      <c r="H55" s="30">
        <v>30.61384296781528</v>
      </c>
      <c r="I55" s="30">
        <v>31.479419650087081</v>
      </c>
      <c r="J55" s="86">
        <v>31.800763450786551</v>
      </c>
      <c r="M55" s="1"/>
    </row>
    <row r="56" spans="1:13" ht="15" x14ac:dyDescent="0.25">
      <c r="A56" s="5" t="s">
        <v>29</v>
      </c>
      <c r="B56" s="30">
        <v>22</v>
      </c>
      <c r="C56" s="30">
        <v>21</v>
      </c>
      <c r="D56" s="30">
        <v>21</v>
      </c>
      <c r="E56" s="30">
        <v>19</v>
      </c>
      <c r="F56" s="30">
        <v>20</v>
      </c>
      <c r="G56" s="30">
        <v>17.482392186145642</v>
      </c>
      <c r="H56" s="30">
        <v>16.156591332778532</v>
      </c>
      <c r="I56" s="30">
        <v>16.495622439037962</v>
      </c>
      <c r="J56" s="86">
        <v>16.453377180486594</v>
      </c>
      <c r="M56" s="1"/>
    </row>
    <row r="57" spans="1:13" ht="15" x14ac:dyDescent="0.25">
      <c r="A57" s="5" t="s">
        <v>30</v>
      </c>
      <c r="B57" s="30">
        <v>23</v>
      </c>
      <c r="C57" s="30">
        <v>25</v>
      </c>
      <c r="D57" s="30">
        <v>25</v>
      </c>
      <c r="E57" s="30">
        <v>26</v>
      </c>
      <c r="F57" s="30">
        <v>23</v>
      </c>
      <c r="G57" s="30">
        <v>21.600069042892898</v>
      </c>
      <c r="H57" s="30">
        <v>21.232658167378474</v>
      </c>
      <c r="I57" s="30">
        <v>20.43895655722206</v>
      </c>
      <c r="J57" s="86">
        <v>20.450412236258117</v>
      </c>
      <c r="M57" s="1"/>
    </row>
    <row r="58" spans="1:13" ht="15" x14ac:dyDescent="0.25">
      <c r="A58" s="5" t="s">
        <v>31</v>
      </c>
      <c r="B58" s="33">
        <v>33</v>
      </c>
      <c r="C58" s="30">
        <v>28</v>
      </c>
      <c r="D58" s="30">
        <v>24</v>
      </c>
      <c r="E58" s="30">
        <v>18</v>
      </c>
      <c r="F58" s="30">
        <v>13</v>
      </c>
      <c r="G58" s="30">
        <v>13.774732552598302</v>
      </c>
      <c r="H58" s="30">
        <v>14.022958268304661</v>
      </c>
      <c r="I58" s="30">
        <v>13.506611895418033</v>
      </c>
      <c r="J58" s="86">
        <v>12.757238227697883</v>
      </c>
      <c r="M58" s="1"/>
    </row>
    <row r="59" spans="1:13" x14ac:dyDescent="0.2">
      <c r="A59" s="5" t="s">
        <v>32</v>
      </c>
      <c r="B59" s="39">
        <v>3.1</v>
      </c>
      <c r="C59" s="34">
        <v>2.9</v>
      </c>
      <c r="D59" s="34">
        <v>2.7</v>
      </c>
      <c r="E59" s="34">
        <v>2.5</v>
      </c>
      <c r="F59" s="34">
        <v>2.27</v>
      </c>
      <c r="G59" s="34">
        <v>2.19</v>
      </c>
      <c r="H59" s="34">
        <v>2.1507349955331763</v>
      </c>
      <c r="I59" s="34">
        <v>2.1355449046033548</v>
      </c>
      <c r="J59" s="49">
        <v>2.1</v>
      </c>
      <c r="M59" s="1"/>
    </row>
    <row r="60" spans="1:13" x14ac:dyDescent="0.2">
      <c r="A60" s="5" t="s">
        <v>171</v>
      </c>
      <c r="B60" s="34"/>
      <c r="C60" s="34"/>
      <c r="D60" s="34"/>
      <c r="E60" s="34"/>
      <c r="F60" s="34"/>
      <c r="G60" s="34"/>
      <c r="H60" s="34"/>
      <c r="I60" s="34"/>
      <c r="J60" s="49"/>
      <c r="M60" s="1"/>
    </row>
    <row r="61" spans="1:13" x14ac:dyDescent="0.2">
      <c r="A61" s="5" t="s">
        <v>173</v>
      </c>
      <c r="B61" s="34"/>
      <c r="C61" s="34"/>
      <c r="D61" s="34"/>
      <c r="E61" s="34"/>
      <c r="F61" s="34"/>
      <c r="G61" s="34"/>
      <c r="H61" s="34"/>
      <c r="I61" s="34"/>
      <c r="J61" s="49"/>
    </row>
    <row r="62" spans="1:13" x14ac:dyDescent="0.2">
      <c r="A62" s="5" t="s">
        <v>172</v>
      </c>
      <c r="B62" s="34"/>
      <c r="C62" s="34"/>
      <c r="D62" s="34"/>
      <c r="E62" s="34"/>
      <c r="F62" s="34"/>
      <c r="G62" s="34"/>
      <c r="H62" s="34"/>
      <c r="I62" s="34"/>
    </row>
    <row r="65" spans="1:13" x14ac:dyDescent="0.2">
      <c r="A65" s="12" t="s">
        <v>145</v>
      </c>
      <c r="B65"/>
      <c r="C65"/>
      <c r="D65" s="6"/>
      <c r="E65"/>
      <c r="F65"/>
      <c r="G65"/>
      <c r="H65"/>
      <c r="I65"/>
      <c r="J65"/>
    </row>
    <row r="66" spans="1:13" x14ac:dyDescent="0.2">
      <c r="A66" s="6" t="s">
        <v>174</v>
      </c>
      <c r="B66"/>
      <c r="C66"/>
      <c r="D66"/>
      <c r="E66"/>
      <c r="F66"/>
      <c r="G66"/>
      <c r="H66"/>
      <c r="I66"/>
      <c r="J66"/>
    </row>
    <row r="67" spans="1:13" x14ac:dyDescent="0.2">
      <c r="A67"/>
      <c r="B67"/>
      <c r="C67"/>
      <c r="D67"/>
      <c r="E67"/>
      <c r="F67"/>
      <c r="G67"/>
      <c r="H67"/>
      <c r="I67"/>
      <c r="J67"/>
    </row>
    <row r="68" spans="1:13" x14ac:dyDescent="0.2">
      <c r="A68"/>
      <c r="B68" s="6" t="s">
        <v>175</v>
      </c>
      <c r="C68" s="6"/>
      <c r="D68" s="6"/>
      <c r="E68" s="6" t="s">
        <v>176</v>
      </c>
      <c r="F68" s="6"/>
      <c r="G68" s="6"/>
      <c r="H68" s="6" t="s">
        <v>177</v>
      </c>
      <c r="I68" s="6"/>
      <c r="J68"/>
    </row>
    <row r="69" spans="1:13" s="61" customFormat="1" x14ac:dyDescent="0.2">
      <c r="B69" s="73" t="s">
        <v>9</v>
      </c>
      <c r="C69" s="73" t="s">
        <v>179</v>
      </c>
      <c r="D69" s="73" t="s">
        <v>10</v>
      </c>
      <c r="E69" s="73" t="s">
        <v>9</v>
      </c>
      <c r="F69" s="73" t="s">
        <v>179</v>
      </c>
      <c r="G69" s="73" t="s">
        <v>10</v>
      </c>
      <c r="H69" s="73" t="s">
        <v>9</v>
      </c>
      <c r="I69" s="73" t="s">
        <v>179</v>
      </c>
      <c r="J69" s="73" t="s">
        <v>10</v>
      </c>
      <c r="K69" s="60"/>
      <c r="L69" s="60"/>
      <c r="M69" s="60"/>
    </row>
    <row r="70" spans="1:13" s="61" customFormat="1" ht="15" x14ac:dyDescent="0.25">
      <c r="A70" s="87" t="s">
        <v>178</v>
      </c>
      <c r="B70" s="11"/>
      <c r="C70" s="11"/>
      <c r="D70" s="11"/>
      <c r="E70" s="11"/>
      <c r="F70" s="11"/>
      <c r="G70" s="11"/>
      <c r="H70" s="11"/>
      <c r="I70" s="11"/>
      <c r="J70" s="11"/>
      <c r="K70" s="60"/>
      <c r="L70" s="60"/>
      <c r="M70" s="60"/>
    </row>
    <row r="71" spans="1:13" x14ac:dyDescent="0.2">
      <c r="A71" s="33" t="s">
        <v>180</v>
      </c>
      <c r="B71" s="33">
        <v>137</v>
      </c>
      <c r="C71" s="33">
        <v>58</v>
      </c>
      <c r="D71" s="33">
        <v>17</v>
      </c>
      <c r="E71" s="33">
        <v>22</v>
      </c>
      <c r="F71" s="33">
        <v>14</v>
      </c>
      <c r="G71" s="33">
        <v>9</v>
      </c>
      <c r="H71" s="33">
        <v>9</v>
      </c>
      <c r="I71" s="33">
        <v>9</v>
      </c>
      <c r="J71" s="33">
        <v>0</v>
      </c>
    </row>
    <row r="72" spans="1:13" x14ac:dyDescent="0.2">
      <c r="A72" s="33" t="s">
        <v>181</v>
      </c>
      <c r="B72" s="33">
        <v>581</v>
      </c>
      <c r="C72" s="33">
        <v>374</v>
      </c>
      <c r="D72" s="33">
        <v>166</v>
      </c>
      <c r="E72" s="33">
        <v>79</v>
      </c>
      <c r="F72" s="33">
        <v>98</v>
      </c>
      <c r="G72" s="33">
        <v>60</v>
      </c>
      <c r="H72" s="33">
        <v>39</v>
      </c>
      <c r="I72" s="33">
        <v>30</v>
      </c>
      <c r="J72" s="33">
        <v>23</v>
      </c>
    </row>
    <row r="73" spans="1:13" x14ac:dyDescent="0.2">
      <c r="A73" s="33" t="s">
        <v>182</v>
      </c>
      <c r="B73" s="33">
        <v>5649</v>
      </c>
      <c r="C73" s="33">
        <v>4951</v>
      </c>
      <c r="D73" s="33">
        <v>3564</v>
      </c>
      <c r="E73" s="33">
        <v>985</v>
      </c>
      <c r="F73" s="33">
        <v>935</v>
      </c>
      <c r="G73" s="33">
        <v>779</v>
      </c>
      <c r="H73" s="33">
        <v>296</v>
      </c>
      <c r="I73" s="33">
        <v>456</v>
      </c>
      <c r="J73" s="33">
        <v>351</v>
      </c>
    </row>
    <row r="74" spans="1:13" x14ac:dyDescent="0.2">
      <c r="A74" s="33" t="s">
        <v>183</v>
      </c>
      <c r="B74" s="33">
        <v>15736</v>
      </c>
      <c r="C74" s="33">
        <v>15225</v>
      </c>
      <c r="D74" s="33">
        <v>16989</v>
      </c>
      <c r="E74" s="33">
        <v>2833</v>
      </c>
      <c r="F74" s="33">
        <v>3081</v>
      </c>
      <c r="G74" s="33">
        <v>2740</v>
      </c>
      <c r="H74" s="33">
        <v>403</v>
      </c>
      <c r="I74" s="33">
        <v>663</v>
      </c>
      <c r="J74" s="33">
        <v>1042</v>
      </c>
    </row>
    <row r="75" spans="1:13" x14ac:dyDescent="0.2">
      <c r="A75" s="33" t="s">
        <v>184</v>
      </c>
      <c r="B75" s="33">
        <v>19984</v>
      </c>
      <c r="C75" s="33">
        <v>15894</v>
      </c>
      <c r="D75" s="33">
        <v>17916</v>
      </c>
      <c r="E75" s="33">
        <v>2936</v>
      </c>
      <c r="F75" s="33">
        <v>3633</v>
      </c>
      <c r="G75" s="33">
        <v>4113</v>
      </c>
      <c r="H75" s="33">
        <v>311</v>
      </c>
      <c r="I75" s="33">
        <v>358</v>
      </c>
      <c r="J75" s="33">
        <v>744</v>
      </c>
    </row>
    <row r="76" spans="1:13" x14ac:dyDescent="0.2">
      <c r="A76" s="33" t="s">
        <v>185</v>
      </c>
      <c r="B76" s="33">
        <v>9713</v>
      </c>
      <c r="C76" s="33">
        <v>8009</v>
      </c>
      <c r="D76" s="33">
        <v>7390</v>
      </c>
      <c r="E76" s="33">
        <v>1587</v>
      </c>
      <c r="F76" s="33">
        <v>1960</v>
      </c>
      <c r="G76" s="33">
        <v>2393</v>
      </c>
      <c r="H76" s="33">
        <v>87</v>
      </c>
      <c r="I76" s="33">
        <v>172</v>
      </c>
      <c r="J76" s="33">
        <v>204</v>
      </c>
    </row>
    <row r="77" spans="1:13" x14ac:dyDescent="0.2">
      <c r="A77" s="33" t="s">
        <v>186</v>
      </c>
      <c r="B77" s="33">
        <v>1557</v>
      </c>
      <c r="C77" s="33">
        <v>1663</v>
      </c>
      <c r="D77" s="33">
        <v>1640</v>
      </c>
      <c r="E77" s="33">
        <v>367</v>
      </c>
      <c r="F77" s="33">
        <v>460</v>
      </c>
      <c r="G77" s="33">
        <v>583</v>
      </c>
      <c r="H77" s="33">
        <v>4</v>
      </c>
      <c r="I77" s="33">
        <v>38</v>
      </c>
      <c r="J77" s="33">
        <v>45</v>
      </c>
    </row>
    <row r="78" spans="1:13" x14ac:dyDescent="0.2">
      <c r="A78" s="33" t="s">
        <v>187</v>
      </c>
      <c r="B78" s="33">
        <v>71</v>
      </c>
      <c r="C78" s="33">
        <v>73</v>
      </c>
      <c r="D78" s="33">
        <v>107</v>
      </c>
      <c r="E78" s="33">
        <v>23</v>
      </c>
      <c r="F78" s="33">
        <v>38</v>
      </c>
      <c r="G78" s="33">
        <v>46</v>
      </c>
      <c r="H78" s="33">
        <v>0</v>
      </c>
      <c r="I78" s="33">
        <v>0</v>
      </c>
      <c r="J78" s="33">
        <v>4</v>
      </c>
    </row>
    <row r="79" spans="1:13" x14ac:dyDescent="0.2">
      <c r="A79" s="33" t="s">
        <v>188</v>
      </c>
      <c r="B79" s="33">
        <v>3</v>
      </c>
      <c r="C79" s="33">
        <v>6</v>
      </c>
      <c r="D79" s="33">
        <v>6</v>
      </c>
      <c r="E79" s="33">
        <v>0</v>
      </c>
      <c r="F79" s="33">
        <v>3</v>
      </c>
      <c r="G79" s="33">
        <v>5</v>
      </c>
      <c r="H79" s="33">
        <v>0</v>
      </c>
      <c r="I79" s="33">
        <v>0</v>
      </c>
      <c r="J79" s="33">
        <v>0</v>
      </c>
    </row>
    <row r="80" spans="1:13" x14ac:dyDescent="0.2">
      <c r="A80" s="33" t="s">
        <v>189</v>
      </c>
      <c r="B80" s="33">
        <v>0</v>
      </c>
      <c r="C80" s="33">
        <v>0</v>
      </c>
      <c r="D80" s="33">
        <v>1</v>
      </c>
      <c r="E80" s="33">
        <v>0</v>
      </c>
      <c r="F80" s="33">
        <v>3</v>
      </c>
      <c r="G80" s="33">
        <v>0</v>
      </c>
      <c r="H80" s="33">
        <v>0</v>
      </c>
      <c r="I80" s="33">
        <v>0</v>
      </c>
      <c r="J80" s="33">
        <v>0</v>
      </c>
    </row>
    <row r="81" spans="1:13" x14ac:dyDescent="0.2">
      <c r="A81" s="33" t="s">
        <v>190</v>
      </c>
      <c r="B81"/>
      <c r="C81"/>
      <c r="D81"/>
      <c r="E81"/>
      <c r="F81"/>
      <c r="G81"/>
      <c r="H81"/>
      <c r="I81"/>
      <c r="J81"/>
    </row>
    <row r="86" spans="1:13" x14ac:dyDescent="0.2">
      <c r="A86" s="63" t="s">
        <v>146</v>
      </c>
      <c r="B86" s="5" t="s">
        <v>1</v>
      </c>
    </row>
    <row r="87" spans="1:13" x14ac:dyDescent="0.2">
      <c r="A87" s="6" t="s">
        <v>33</v>
      </c>
      <c r="B87" s="5" t="s">
        <v>1</v>
      </c>
    </row>
    <row r="88" spans="1:13" x14ac:dyDescent="0.2">
      <c r="A88" s="5" t="s">
        <v>1</v>
      </c>
      <c r="B88" s="5" t="s">
        <v>1</v>
      </c>
    </row>
    <row r="89" spans="1:13" x14ac:dyDescent="0.2">
      <c r="A89" s="5" t="s">
        <v>1</v>
      </c>
      <c r="B89" s="5" t="s">
        <v>1</v>
      </c>
    </row>
    <row r="90" spans="1:13" s="61" customFormat="1" x14ac:dyDescent="0.2">
      <c r="A90" s="62" t="s">
        <v>1</v>
      </c>
      <c r="B90" s="62">
        <v>1990</v>
      </c>
      <c r="C90" s="62">
        <v>1995</v>
      </c>
      <c r="D90" s="62">
        <v>2000</v>
      </c>
      <c r="E90" s="62">
        <v>2005</v>
      </c>
      <c r="F90" s="67">
        <v>2010</v>
      </c>
      <c r="G90" s="62">
        <v>2015</v>
      </c>
      <c r="H90" s="62">
        <v>2018</v>
      </c>
      <c r="I90" s="66">
        <v>2019</v>
      </c>
      <c r="J90" s="66">
        <v>2020</v>
      </c>
      <c r="K90" s="60"/>
      <c r="L90" s="60"/>
      <c r="M90" s="60"/>
    </row>
    <row r="91" spans="1:13" x14ac:dyDescent="0.2">
      <c r="A91" s="5" t="s">
        <v>34</v>
      </c>
      <c r="B91" s="33">
        <v>31513</v>
      </c>
      <c r="C91" s="33">
        <v>34736</v>
      </c>
      <c r="D91" s="33">
        <v>38388</v>
      </c>
      <c r="E91" s="33">
        <v>36148</v>
      </c>
      <c r="F91" s="27">
        <v>30949</v>
      </c>
      <c r="G91" s="24">
        <v>28859</v>
      </c>
      <c r="H91" s="27">
        <v>32525</v>
      </c>
      <c r="I91" s="27">
        <v>30635</v>
      </c>
      <c r="J91" s="27">
        <v>28538</v>
      </c>
    </row>
    <row r="92" spans="1:13" x14ac:dyDescent="0.2">
      <c r="A92" s="5" t="s">
        <v>35</v>
      </c>
      <c r="B92" s="39">
        <v>13731</v>
      </c>
      <c r="C92" s="33">
        <v>12976</v>
      </c>
      <c r="D92" s="33">
        <v>14474</v>
      </c>
      <c r="E92" s="33">
        <v>15436</v>
      </c>
      <c r="F92" s="33">
        <v>14460</v>
      </c>
      <c r="G92" s="33">
        <v>16343</v>
      </c>
      <c r="H92" s="33">
        <v>15034</v>
      </c>
      <c r="I92" s="27">
        <v>10530</v>
      </c>
      <c r="J92" s="27">
        <v>15621</v>
      </c>
    </row>
    <row r="93" spans="1:13" x14ac:dyDescent="0.2">
      <c r="A93" s="5" t="s">
        <v>36</v>
      </c>
      <c r="B93" s="34">
        <v>33.299999999999997</v>
      </c>
      <c r="C93" s="34">
        <v>34.9</v>
      </c>
      <c r="D93" s="34">
        <v>38.299999999999997</v>
      </c>
      <c r="E93" s="34">
        <v>36</v>
      </c>
      <c r="F93" s="49">
        <v>28.9</v>
      </c>
      <c r="G93" s="49">
        <v>23.8</v>
      </c>
      <c r="H93" s="49">
        <v>25.6</v>
      </c>
      <c r="I93" s="88">
        <v>24</v>
      </c>
      <c r="J93" s="11">
        <v>22.2</v>
      </c>
    </row>
    <row r="94" spans="1:13" x14ac:dyDescent="0.2">
      <c r="A94" s="5" t="s">
        <v>37</v>
      </c>
      <c r="B94" s="34">
        <v>12.3</v>
      </c>
      <c r="C94" s="34">
        <v>11.7</v>
      </c>
      <c r="D94" s="34">
        <v>13.2</v>
      </c>
      <c r="E94" s="34">
        <v>14</v>
      </c>
      <c r="F94" s="49">
        <v>13.3</v>
      </c>
      <c r="G94" s="49">
        <v>15.2</v>
      </c>
      <c r="H94" s="49">
        <v>13.9</v>
      </c>
      <c r="I94" s="11">
        <v>9.6999999999999993</v>
      </c>
      <c r="J94" s="11">
        <v>14.1</v>
      </c>
    </row>
    <row r="95" spans="1:13" x14ac:dyDescent="0.2">
      <c r="A95" s="13" t="s">
        <v>217</v>
      </c>
    </row>
    <row r="96" spans="1:13" x14ac:dyDescent="0.2">
      <c r="A96" s="5" t="s">
        <v>153</v>
      </c>
    </row>
    <row r="100" spans="1:13" x14ac:dyDescent="0.2">
      <c r="A100" s="68" t="s">
        <v>38</v>
      </c>
      <c r="B100" s="14"/>
      <c r="C100" s="14"/>
      <c r="D100" s="14"/>
      <c r="E100" s="14"/>
      <c r="F100" s="14"/>
      <c r="G100" s="14"/>
      <c r="H100" s="14"/>
    </row>
    <row r="101" spans="1:13" x14ac:dyDescent="0.2">
      <c r="A101" s="69" t="s">
        <v>39</v>
      </c>
      <c r="B101" s="14"/>
      <c r="C101" s="14"/>
      <c r="D101" s="14"/>
      <c r="E101" s="14"/>
      <c r="F101" s="14"/>
      <c r="G101" s="14"/>
      <c r="H101" s="14"/>
    </row>
    <row r="102" spans="1:13" x14ac:dyDescent="0.2">
      <c r="B102" s="14"/>
      <c r="C102" s="14"/>
      <c r="D102" s="14"/>
      <c r="E102" s="14"/>
      <c r="F102" s="14"/>
      <c r="G102" s="14"/>
      <c r="H102" s="14"/>
    </row>
    <row r="103" spans="1:13" x14ac:dyDescent="0.2">
      <c r="B103" s="14"/>
      <c r="C103" s="14"/>
      <c r="D103" s="14"/>
      <c r="E103" s="14"/>
      <c r="F103" s="14"/>
      <c r="G103" s="14"/>
      <c r="H103" s="14"/>
    </row>
    <row r="104" spans="1:13" ht="12" customHeight="1" x14ac:dyDescent="0.2">
      <c r="A104" s="69" t="s">
        <v>26</v>
      </c>
      <c r="B104" s="44" t="s">
        <v>40</v>
      </c>
      <c r="C104" s="69"/>
      <c r="D104" s="69" t="s">
        <v>41</v>
      </c>
      <c r="E104" s="14"/>
      <c r="F104" s="14"/>
      <c r="G104" s="69" t="s">
        <v>42</v>
      </c>
      <c r="H104" s="14"/>
      <c r="I104" s="14"/>
    </row>
    <row r="105" spans="1:13" s="61" customFormat="1" x14ac:dyDescent="0.2">
      <c r="A105" s="70"/>
      <c r="B105" s="71" t="s">
        <v>43</v>
      </c>
      <c r="C105" s="71" t="s">
        <v>44</v>
      </c>
      <c r="D105" s="71" t="s">
        <v>45</v>
      </c>
      <c r="E105" s="71" t="s">
        <v>46</v>
      </c>
      <c r="F105" s="71" t="s">
        <v>98</v>
      </c>
      <c r="G105" s="71" t="s">
        <v>45</v>
      </c>
      <c r="H105" s="72" t="s">
        <v>99</v>
      </c>
      <c r="I105" s="71" t="s">
        <v>98</v>
      </c>
      <c r="J105" s="60"/>
      <c r="K105" s="60"/>
      <c r="L105" s="60"/>
      <c r="M105" s="60"/>
    </row>
    <row r="106" spans="1:13" x14ac:dyDescent="0.2">
      <c r="A106" s="13" t="s">
        <v>47</v>
      </c>
      <c r="B106" s="14">
        <v>38</v>
      </c>
      <c r="C106" s="14">
        <v>6</v>
      </c>
      <c r="D106" s="14">
        <v>70</v>
      </c>
      <c r="E106" s="14">
        <v>38</v>
      </c>
      <c r="F106" s="14">
        <v>17</v>
      </c>
      <c r="G106" s="14">
        <v>50</v>
      </c>
      <c r="H106" s="14">
        <v>34</v>
      </c>
      <c r="I106" s="14">
        <v>18</v>
      </c>
    </row>
    <row r="107" spans="1:13" x14ac:dyDescent="0.2">
      <c r="A107" s="13" t="s">
        <v>48</v>
      </c>
      <c r="B107" s="14">
        <v>49</v>
      </c>
      <c r="C107" s="14">
        <v>64</v>
      </c>
      <c r="D107" s="14">
        <v>30</v>
      </c>
      <c r="E107" s="14">
        <v>50</v>
      </c>
      <c r="F107" s="14">
        <v>62</v>
      </c>
      <c r="G107" s="14">
        <v>42</v>
      </c>
      <c r="H107" s="14">
        <v>53</v>
      </c>
      <c r="I107" s="14">
        <v>53</v>
      </c>
    </row>
    <row r="108" spans="1:13" x14ac:dyDescent="0.2">
      <c r="A108" s="13" t="s">
        <v>49</v>
      </c>
      <c r="B108" s="14">
        <v>13</v>
      </c>
      <c r="C108" s="14">
        <v>31</v>
      </c>
      <c r="D108" s="14">
        <v>0</v>
      </c>
      <c r="E108" s="14">
        <v>12</v>
      </c>
      <c r="F108" s="14">
        <v>21</v>
      </c>
      <c r="G108" s="14">
        <v>9</v>
      </c>
      <c r="H108" s="14">
        <v>13</v>
      </c>
      <c r="I108" s="14">
        <v>27</v>
      </c>
    </row>
    <row r="109" spans="1:13" x14ac:dyDescent="0.2">
      <c r="A109" s="13" t="s">
        <v>154</v>
      </c>
      <c r="B109" s="14"/>
      <c r="C109" s="14"/>
      <c r="D109" s="14"/>
      <c r="E109" s="14"/>
      <c r="F109" s="14"/>
      <c r="G109" s="14"/>
      <c r="H109" s="14"/>
      <c r="I109" s="14"/>
    </row>
    <row r="110" spans="1:13" x14ac:dyDescent="0.2">
      <c r="A110" s="14" t="s">
        <v>50</v>
      </c>
      <c r="B110" s="14"/>
      <c r="C110" s="14"/>
      <c r="D110" s="14"/>
      <c r="E110" s="14"/>
      <c r="F110" s="14"/>
      <c r="G110" s="14"/>
      <c r="H110" s="14"/>
    </row>
    <row r="117" spans="1:13" x14ac:dyDescent="0.2">
      <c r="A117" s="63" t="s">
        <v>61</v>
      </c>
      <c r="B117" s="38"/>
      <c r="D117" s="26"/>
      <c r="E117" s="26"/>
      <c r="F117" s="26"/>
    </row>
    <row r="118" spans="1:13" x14ac:dyDescent="0.2">
      <c r="A118" s="6" t="s">
        <v>62</v>
      </c>
      <c r="B118" s="39"/>
      <c r="D118" s="26"/>
      <c r="E118" s="26"/>
      <c r="F118" s="26"/>
      <c r="G118" s="26"/>
      <c r="H118" s="26"/>
      <c r="I118" s="26"/>
    </row>
    <row r="119" spans="1:13" x14ac:dyDescent="0.2">
      <c r="A119" s="5" t="s">
        <v>13</v>
      </c>
      <c r="B119" s="39"/>
      <c r="D119" s="26"/>
      <c r="E119" s="26"/>
      <c r="F119" s="26"/>
      <c r="G119" s="26"/>
      <c r="H119" s="26"/>
      <c r="I119" s="26"/>
    </row>
    <row r="120" spans="1:13" x14ac:dyDescent="0.2">
      <c r="A120" s="6" t="s">
        <v>26</v>
      </c>
      <c r="B120" s="39"/>
      <c r="G120" s="26"/>
      <c r="H120" s="26"/>
      <c r="I120" s="26"/>
    </row>
    <row r="121" spans="1:13" s="61" customFormat="1" x14ac:dyDescent="0.2">
      <c r="A121" s="60"/>
      <c r="B121" s="57">
        <v>1981</v>
      </c>
      <c r="C121" s="56">
        <v>1990</v>
      </c>
      <c r="D121" s="56">
        <v>2009</v>
      </c>
      <c r="E121" s="56">
        <v>2009</v>
      </c>
      <c r="F121" s="56">
        <v>2009</v>
      </c>
      <c r="G121" s="57">
        <v>2017</v>
      </c>
      <c r="H121" s="56">
        <v>2017</v>
      </c>
      <c r="I121" s="56">
        <v>2017</v>
      </c>
      <c r="J121" s="60"/>
      <c r="K121" s="60"/>
      <c r="L121" s="60"/>
      <c r="M121" s="60"/>
    </row>
    <row r="122" spans="1:13" x14ac:dyDescent="0.2">
      <c r="A122" s="65"/>
      <c r="B122" s="10" t="s">
        <v>147</v>
      </c>
      <c r="C122" s="10" t="s">
        <v>147</v>
      </c>
      <c r="D122" s="10" t="s">
        <v>147</v>
      </c>
      <c r="E122" s="10" t="s">
        <v>148</v>
      </c>
      <c r="F122" s="73" t="s">
        <v>149</v>
      </c>
      <c r="G122" s="10" t="s">
        <v>147</v>
      </c>
      <c r="H122" s="10" t="s">
        <v>148</v>
      </c>
      <c r="I122" s="73" t="s">
        <v>149</v>
      </c>
    </row>
    <row r="123" spans="1:13" x14ac:dyDescent="0.2">
      <c r="A123" s="5" t="s">
        <v>63</v>
      </c>
      <c r="B123" s="39">
        <v>76</v>
      </c>
      <c r="C123" s="40">
        <v>82</v>
      </c>
      <c r="D123" s="40">
        <v>83</v>
      </c>
      <c r="E123" s="40">
        <v>16</v>
      </c>
      <c r="F123" s="40">
        <v>1</v>
      </c>
      <c r="G123" s="39">
        <v>83</v>
      </c>
      <c r="H123" s="39">
        <v>14</v>
      </c>
      <c r="I123" s="40">
        <v>2</v>
      </c>
    </row>
    <row r="124" spans="1:13" x14ac:dyDescent="0.2">
      <c r="A124" s="5" t="s">
        <v>64</v>
      </c>
      <c r="B124" s="39">
        <v>13</v>
      </c>
      <c r="C124" s="40">
        <v>10</v>
      </c>
      <c r="D124" s="40">
        <v>5</v>
      </c>
      <c r="E124" s="40">
        <v>36</v>
      </c>
      <c r="F124" s="40">
        <v>58</v>
      </c>
      <c r="G124" s="39">
        <v>7</v>
      </c>
      <c r="H124" s="39">
        <v>44</v>
      </c>
      <c r="I124" s="40">
        <v>49</v>
      </c>
    </row>
    <row r="125" spans="1:13" x14ac:dyDescent="0.2">
      <c r="A125" s="15" t="s">
        <v>65</v>
      </c>
      <c r="B125" s="40">
        <v>38</v>
      </c>
      <c r="C125" s="40">
        <v>30</v>
      </c>
      <c r="D125" s="40">
        <v>17</v>
      </c>
      <c r="E125" s="40">
        <v>61</v>
      </c>
      <c r="F125" s="40">
        <v>21</v>
      </c>
      <c r="G125" s="40">
        <v>18</v>
      </c>
      <c r="H125" s="37">
        <v>63</v>
      </c>
      <c r="I125" s="40">
        <v>19</v>
      </c>
    </row>
    <row r="126" spans="1:13" ht="15" x14ac:dyDescent="0.2">
      <c r="A126" s="15" t="s">
        <v>165</v>
      </c>
      <c r="B126" s="40">
        <v>45</v>
      </c>
      <c r="C126" s="40">
        <v>48</v>
      </c>
      <c r="D126" s="40">
        <v>47</v>
      </c>
      <c r="E126" s="40">
        <v>46</v>
      </c>
      <c r="F126" s="40">
        <v>7</v>
      </c>
      <c r="G126" s="40">
        <v>31</v>
      </c>
      <c r="H126" s="37">
        <v>52</v>
      </c>
      <c r="I126" s="40">
        <v>16</v>
      </c>
    </row>
    <row r="127" spans="1:13" x14ac:dyDescent="0.2">
      <c r="A127" s="15" t="s">
        <v>66</v>
      </c>
      <c r="B127" s="40">
        <v>37</v>
      </c>
      <c r="C127" s="40">
        <v>43</v>
      </c>
      <c r="D127" s="40">
        <v>37</v>
      </c>
      <c r="E127" s="40">
        <v>35</v>
      </c>
      <c r="F127" s="40">
        <v>26</v>
      </c>
      <c r="G127" s="40">
        <v>33</v>
      </c>
      <c r="H127" s="37">
        <v>35</v>
      </c>
      <c r="I127" s="40">
        <v>32</v>
      </c>
    </row>
    <row r="128" spans="1:13" x14ac:dyDescent="0.2">
      <c r="A128" s="15" t="s">
        <v>67</v>
      </c>
      <c r="B128" s="37" t="s">
        <v>68</v>
      </c>
      <c r="C128" s="37" t="s">
        <v>68</v>
      </c>
      <c r="D128" s="37">
        <v>53</v>
      </c>
      <c r="E128" s="37">
        <v>42</v>
      </c>
      <c r="F128" s="37">
        <v>4</v>
      </c>
      <c r="G128" s="40">
        <v>49</v>
      </c>
      <c r="H128" s="37">
        <v>44</v>
      </c>
      <c r="I128" s="40">
        <v>6</v>
      </c>
    </row>
    <row r="129" spans="1:13" x14ac:dyDescent="0.2">
      <c r="A129" s="15" t="s">
        <v>69</v>
      </c>
      <c r="B129" s="37">
        <v>60</v>
      </c>
      <c r="C129" s="37">
        <v>65</v>
      </c>
      <c r="D129" s="37">
        <v>57</v>
      </c>
      <c r="E129" s="37">
        <v>40</v>
      </c>
      <c r="F129" s="37">
        <v>2</v>
      </c>
      <c r="G129" s="37" t="s">
        <v>68</v>
      </c>
      <c r="H129" s="37" t="s">
        <v>68</v>
      </c>
      <c r="I129" s="37" t="s">
        <v>68</v>
      </c>
    </row>
    <row r="130" spans="1:13" x14ac:dyDescent="0.2">
      <c r="A130" s="15" t="s">
        <v>150</v>
      </c>
      <c r="B130" s="37">
        <v>8</v>
      </c>
      <c r="C130" s="37">
        <v>4</v>
      </c>
      <c r="D130" s="37">
        <v>2</v>
      </c>
      <c r="E130" s="37">
        <v>15</v>
      </c>
      <c r="F130" s="37">
        <v>84</v>
      </c>
      <c r="G130" s="37" t="s">
        <v>68</v>
      </c>
      <c r="H130" s="37" t="s">
        <v>68</v>
      </c>
      <c r="I130" s="37" t="s">
        <v>68</v>
      </c>
    </row>
    <row r="131" spans="1:13" x14ac:dyDescent="0.2">
      <c r="A131" s="15" t="s">
        <v>70</v>
      </c>
      <c r="B131" s="40"/>
      <c r="C131" s="40"/>
      <c r="D131" s="40"/>
      <c r="E131" s="40"/>
      <c r="F131" s="40"/>
      <c r="G131" s="37"/>
      <c r="H131" s="40"/>
    </row>
    <row r="132" spans="1:13" x14ac:dyDescent="0.2">
      <c r="A132" s="15" t="s">
        <v>226</v>
      </c>
      <c r="B132" s="40"/>
      <c r="C132" s="40"/>
      <c r="D132" s="40"/>
      <c r="E132" s="40"/>
      <c r="F132" s="40"/>
      <c r="G132" s="37"/>
      <c r="H132" s="40"/>
    </row>
    <row r="133" spans="1:13" x14ac:dyDescent="0.2">
      <c r="A133" s="11" t="s">
        <v>158</v>
      </c>
      <c r="B133" s="39"/>
      <c r="C133" s="40"/>
      <c r="D133" s="40"/>
      <c r="E133" s="40"/>
      <c r="F133" s="40"/>
      <c r="H133" s="52"/>
    </row>
    <row r="134" spans="1:13" x14ac:dyDescent="0.2">
      <c r="A134" s="15"/>
      <c r="B134" s="39"/>
      <c r="C134" s="40"/>
      <c r="D134" s="40"/>
      <c r="E134" s="40"/>
      <c r="F134" s="40"/>
      <c r="H134" s="52"/>
    </row>
    <row r="135" spans="1:13" x14ac:dyDescent="0.2">
      <c r="B135" s="39"/>
      <c r="C135" s="40"/>
      <c r="D135" s="40"/>
      <c r="E135" s="40"/>
      <c r="F135" s="40"/>
      <c r="H135" s="52"/>
    </row>
    <row r="136" spans="1:13" x14ac:dyDescent="0.2">
      <c r="B136" s="39"/>
      <c r="C136" s="40"/>
      <c r="D136" s="40"/>
      <c r="E136" s="40"/>
      <c r="F136" s="40"/>
      <c r="H136" s="52"/>
    </row>
    <row r="137" spans="1:13" x14ac:dyDescent="0.2">
      <c r="B137" s="39"/>
      <c r="C137" s="40"/>
      <c r="D137" s="40"/>
      <c r="E137" s="40"/>
      <c r="F137" s="40"/>
      <c r="H137" s="52"/>
    </row>
    <row r="138" spans="1:13" x14ac:dyDescent="0.2">
      <c r="A138" s="12" t="s">
        <v>51</v>
      </c>
    </row>
    <row r="139" spans="1:13" x14ac:dyDescent="0.2">
      <c r="A139" s="6" t="s">
        <v>52</v>
      </c>
    </row>
    <row r="141" spans="1:13" x14ac:dyDescent="0.2">
      <c r="A141" s="19" t="s">
        <v>26</v>
      </c>
      <c r="B141" s="41"/>
      <c r="C141" s="40"/>
      <c r="D141" s="40"/>
      <c r="E141" s="41"/>
      <c r="F141" s="40"/>
      <c r="G141" s="41"/>
      <c r="H141" s="40"/>
    </row>
    <row r="142" spans="1:13" s="61" customFormat="1" x14ac:dyDescent="0.2">
      <c r="A142" s="7"/>
      <c r="B142" s="9" t="s">
        <v>54</v>
      </c>
      <c r="C142" s="9" t="s">
        <v>55</v>
      </c>
      <c r="D142" s="9" t="s">
        <v>56</v>
      </c>
      <c r="E142" s="9" t="s">
        <v>57</v>
      </c>
      <c r="F142" s="9" t="s">
        <v>58</v>
      </c>
      <c r="G142" s="73" t="s">
        <v>59</v>
      </c>
      <c r="H142" s="74" t="s">
        <v>60</v>
      </c>
      <c r="I142" s="60"/>
      <c r="J142" s="60"/>
      <c r="K142" s="60"/>
      <c r="L142" s="60"/>
      <c r="M142" s="60"/>
    </row>
    <row r="143" spans="1:13" x14ac:dyDescent="0.2">
      <c r="A143" s="12" t="s">
        <v>53</v>
      </c>
      <c r="B143" s="26"/>
      <c r="C143" s="26"/>
      <c r="D143" s="26"/>
      <c r="E143" s="26"/>
      <c r="F143" s="26"/>
      <c r="G143" s="40"/>
      <c r="H143" s="53"/>
    </row>
    <row r="144" spans="1:13" x14ac:dyDescent="0.2">
      <c r="A144" s="5">
        <v>1990</v>
      </c>
      <c r="B144" s="40">
        <v>24</v>
      </c>
      <c r="C144" s="40">
        <v>17</v>
      </c>
      <c r="D144" s="40">
        <v>18</v>
      </c>
      <c r="E144" s="40">
        <v>38</v>
      </c>
      <c r="F144" s="40">
        <v>47</v>
      </c>
      <c r="G144" s="37">
        <v>50</v>
      </c>
      <c r="H144" s="37">
        <v>66</v>
      </c>
    </row>
    <row r="145" spans="1:13" x14ac:dyDescent="0.2">
      <c r="A145" s="5">
        <v>1999</v>
      </c>
      <c r="B145" s="37">
        <v>10</v>
      </c>
      <c r="C145" s="37">
        <v>6</v>
      </c>
      <c r="D145" s="40">
        <v>9</v>
      </c>
      <c r="E145" s="37">
        <v>17</v>
      </c>
      <c r="F145" s="37">
        <v>28</v>
      </c>
      <c r="G145" s="37">
        <v>42</v>
      </c>
      <c r="H145" s="37">
        <v>40</v>
      </c>
    </row>
    <row r="146" spans="1:13" x14ac:dyDescent="0.2">
      <c r="A146" s="5">
        <v>2008</v>
      </c>
      <c r="B146" s="37">
        <v>6</v>
      </c>
      <c r="C146" s="37">
        <v>3</v>
      </c>
      <c r="D146" s="40">
        <v>4</v>
      </c>
      <c r="E146" s="37">
        <v>7</v>
      </c>
      <c r="F146" s="37">
        <v>9</v>
      </c>
      <c r="G146" s="37">
        <v>13</v>
      </c>
      <c r="H146" s="37">
        <v>26</v>
      </c>
    </row>
    <row r="147" spans="1:13" x14ac:dyDescent="0.2">
      <c r="A147" s="5">
        <v>2017</v>
      </c>
      <c r="B147" s="37">
        <v>8</v>
      </c>
      <c r="C147" s="37">
        <v>5</v>
      </c>
      <c r="D147" s="40">
        <v>6</v>
      </c>
      <c r="E147" s="37">
        <v>6</v>
      </c>
      <c r="F147" s="37">
        <v>8</v>
      </c>
      <c r="G147" s="37">
        <v>13</v>
      </c>
      <c r="H147" s="37">
        <v>26</v>
      </c>
    </row>
    <row r="148" spans="1:13" x14ac:dyDescent="0.2">
      <c r="A148" s="11" t="s">
        <v>152</v>
      </c>
    </row>
    <row r="153" spans="1:13" x14ac:dyDescent="0.2">
      <c r="A153" s="63" t="s">
        <v>71</v>
      </c>
      <c r="B153" s="38"/>
      <c r="C153" s="5"/>
    </row>
    <row r="154" spans="1:13" x14ac:dyDescent="0.2">
      <c r="A154" s="6" t="s">
        <v>72</v>
      </c>
      <c r="B154" s="39"/>
      <c r="C154" s="5"/>
    </row>
    <row r="155" spans="1:13" x14ac:dyDescent="0.2">
      <c r="A155" s="5" t="s">
        <v>13</v>
      </c>
      <c r="B155" s="39"/>
      <c r="C155" s="5"/>
    </row>
    <row r="156" spans="1:13" x14ac:dyDescent="0.2">
      <c r="A156" s="6" t="s">
        <v>26</v>
      </c>
      <c r="D156" s="26"/>
      <c r="E156" s="5"/>
      <c r="F156" s="5"/>
      <c r="G156" s="5"/>
    </row>
    <row r="157" spans="1:13" s="61" customFormat="1" x14ac:dyDescent="0.2">
      <c r="A157" s="7"/>
      <c r="B157" s="10">
        <v>1981</v>
      </c>
      <c r="C157" s="10">
        <v>1990</v>
      </c>
      <c r="D157" s="73">
        <v>1999</v>
      </c>
      <c r="E157" s="73">
        <v>2008</v>
      </c>
      <c r="F157" s="73">
        <v>2017</v>
      </c>
      <c r="G157" s="75"/>
      <c r="H157" s="60"/>
      <c r="I157" s="60"/>
      <c r="J157" s="60"/>
      <c r="K157" s="60"/>
      <c r="L157" s="60"/>
      <c r="M157" s="60"/>
    </row>
    <row r="158" spans="1:13" x14ac:dyDescent="0.2">
      <c r="A158" s="5" t="s">
        <v>73</v>
      </c>
      <c r="B158" s="39">
        <v>58</v>
      </c>
      <c r="C158" s="39">
        <v>80</v>
      </c>
      <c r="D158" s="40">
        <v>87</v>
      </c>
      <c r="E158" s="40">
        <v>87</v>
      </c>
      <c r="F158" s="40">
        <v>87</v>
      </c>
      <c r="G158" s="40"/>
    </row>
    <row r="159" spans="1:13" x14ac:dyDescent="0.2">
      <c r="A159" s="5" t="s">
        <v>74</v>
      </c>
      <c r="B159" s="39">
        <v>63</v>
      </c>
      <c r="C159" s="39">
        <v>86</v>
      </c>
      <c r="D159" s="37">
        <v>81</v>
      </c>
      <c r="E159" s="37">
        <v>81</v>
      </c>
      <c r="F159" s="37">
        <v>82</v>
      </c>
      <c r="G159" s="37"/>
    </row>
    <row r="160" spans="1:13" x14ac:dyDescent="0.2">
      <c r="A160" s="5" t="s">
        <v>75</v>
      </c>
      <c r="B160" s="39">
        <v>55</v>
      </c>
      <c r="C160" s="39">
        <v>81</v>
      </c>
      <c r="D160" s="40">
        <v>81</v>
      </c>
      <c r="E160" s="40">
        <v>80</v>
      </c>
      <c r="F160" s="40">
        <v>78</v>
      </c>
      <c r="G160" s="40"/>
    </row>
    <row r="161" spans="1:7" x14ac:dyDescent="0.2">
      <c r="A161" s="5" t="s">
        <v>76</v>
      </c>
      <c r="B161" s="39">
        <v>23</v>
      </c>
      <c r="C161" s="39">
        <v>50</v>
      </c>
      <c r="D161" s="40">
        <v>56</v>
      </c>
      <c r="E161" s="40">
        <v>63</v>
      </c>
      <c r="F161" s="40">
        <v>60</v>
      </c>
      <c r="G161" s="40"/>
    </row>
    <row r="162" spans="1:7" x14ac:dyDescent="0.2">
      <c r="A162" s="5" t="s">
        <v>77</v>
      </c>
      <c r="B162" s="39">
        <v>10</v>
      </c>
      <c r="C162" s="39">
        <v>37</v>
      </c>
      <c r="D162" s="40">
        <v>37</v>
      </c>
      <c r="E162" s="40">
        <v>32</v>
      </c>
      <c r="F162" s="40">
        <v>34</v>
      </c>
      <c r="G162" s="40"/>
    </row>
    <row r="163" spans="1:7" x14ac:dyDescent="0.2">
      <c r="A163" s="5" t="s">
        <v>78</v>
      </c>
      <c r="B163" s="39">
        <v>11</v>
      </c>
      <c r="C163" s="39">
        <v>30</v>
      </c>
      <c r="D163" s="40">
        <v>32</v>
      </c>
      <c r="E163" s="40">
        <v>27</v>
      </c>
      <c r="F163" s="40">
        <v>29</v>
      </c>
      <c r="G163" s="40"/>
    </row>
    <row r="164" spans="1:7" x14ac:dyDescent="0.2">
      <c r="A164" s="5" t="s">
        <v>79</v>
      </c>
      <c r="B164" s="39">
        <v>50</v>
      </c>
      <c r="C164" s="39">
        <v>66</v>
      </c>
      <c r="D164" s="40">
        <v>72</v>
      </c>
      <c r="E164" s="40">
        <v>76</v>
      </c>
      <c r="F164" s="40">
        <v>75</v>
      </c>
      <c r="G164" s="40"/>
    </row>
    <row r="165" spans="1:7" x14ac:dyDescent="0.2">
      <c r="A165" s="5" t="s">
        <v>80</v>
      </c>
      <c r="B165" s="39">
        <v>14</v>
      </c>
      <c r="C165" s="39">
        <v>19</v>
      </c>
      <c r="D165" s="40">
        <v>14</v>
      </c>
      <c r="E165" s="40">
        <v>14</v>
      </c>
      <c r="F165" s="40">
        <v>10</v>
      </c>
      <c r="G165" s="40"/>
    </row>
    <row r="166" spans="1:7" x14ac:dyDescent="0.2">
      <c r="A166" s="5" t="s">
        <v>81</v>
      </c>
      <c r="B166" s="39">
        <v>16</v>
      </c>
      <c r="C166" s="39">
        <v>18</v>
      </c>
      <c r="D166" s="40">
        <v>10</v>
      </c>
      <c r="E166" s="40">
        <v>9</v>
      </c>
      <c r="F166" s="40">
        <v>8</v>
      </c>
      <c r="G166" s="40"/>
    </row>
    <row r="167" spans="1:7" x14ac:dyDescent="0.2">
      <c r="A167" s="5" t="s">
        <v>82</v>
      </c>
      <c r="B167" s="39">
        <v>8</v>
      </c>
      <c r="C167" s="39">
        <v>9</v>
      </c>
      <c r="D167" s="40">
        <v>8</v>
      </c>
      <c r="E167" s="40">
        <v>8</v>
      </c>
      <c r="F167" s="40">
        <v>5</v>
      </c>
      <c r="G167" s="40"/>
    </row>
    <row r="168" spans="1:7" x14ac:dyDescent="0.2">
      <c r="A168" s="5" t="s">
        <v>167</v>
      </c>
      <c r="B168" s="39">
        <v>2</v>
      </c>
      <c r="C168" s="39">
        <v>3</v>
      </c>
      <c r="D168" s="40">
        <v>2</v>
      </c>
      <c r="E168" s="40">
        <v>5</v>
      </c>
      <c r="F168" s="40">
        <v>8</v>
      </c>
      <c r="G168" s="40"/>
    </row>
    <row r="169" spans="1:7" x14ac:dyDescent="0.2">
      <c r="A169" s="5" t="s">
        <v>83</v>
      </c>
      <c r="B169" s="39">
        <v>310</v>
      </c>
      <c r="C169" s="39">
        <f>SUM(C158:C168)</f>
        <v>479</v>
      </c>
      <c r="D169" s="39">
        <f>SUM(D158:D168)</f>
        <v>480</v>
      </c>
      <c r="E169" s="39">
        <f>SUM(E158:E168)</f>
        <v>482</v>
      </c>
      <c r="F169" s="40">
        <v>476</v>
      </c>
      <c r="G169" s="40"/>
    </row>
    <row r="170" spans="1:7" x14ac:dyDescent="0.2">
      <c r="A170" s="11" t="s">
        <v>221</v>
      </c>
      <c r="B170" s="39"/>
    </row>
    <row r="171" spans="1:7" x14ac:dyDescent="0.2">
      <c r="A171" s="11" t="s">
        <v>220</v>
      </c>
      <c r="B171" s="39"/>
    </row>
    <row r="172" spans="1:7" x14ac:dyDescent="0.2">
      <c r="A172" s="11" t="s">
        <v>223</v>
      </c>
      <c r="B172" s="26"/>
    </row>
    <row r="173" spans="1:7" x14ac:dyDescent="0.2">
      <c r="A173" s="11" t="s">
        <v>222</v>
      </c>
      <c r="B173" s="26"/>
    </row>
    <row r="174" spans="1:7" x14ac:dyDescent="0.2">
      <c r="A174" s="11" t="s">
        <v>155</v>
      </c>
      <c r="B174" s="39"/>
    </row>
    <row r="175" spans="1:7" x14ac:dyDescent="0.2">
      <c r="B175" s="39"/>
    </row>
    <row r="176" spans="1:7" x14ac:dyDescent="0.2">
      <c r="B176" s="26"/>
    </row>
    <row r="179" spans="1:13" x14ac:dyDescent="0.2">
      <c r="A179" s="63" t="s">
        <v>156</v>
      </c>
      <c r="B179" s="38"/>
      <c r="C179" s="5"/>
      <c r="I179" s="26"/>
    </row>
    <row r="180" spans="1:13" x14ac:dyDescent="0.2">
      <c r="A180" s="6" t="s">
        <v>84</v>
      </c>
      <c r="B180" s="39"/>
      <c r="C180" s="5"/>
      <c r="I180" s="26"/>
      <c r="J180" s="26"/>
    </row>
    <row r="181" spans="1:13" x14ac:dyDescent="0.2">
      <c r="A181" s="5" t="s">
        <v>13</v>
      </c>
      <c r="B181" s="39"/>
      <c r="C181" s="5"/>
      <c r="I181" s="26"/>
      <c r="J181" s="26"/>
    </row>
    <row r="182" spans="1:13" x14ac:dyDescent="0.2">
      <c r="A182" s="6" t="s">
        <v>26</v>
      </c>
      <c r="B182" s="6" t="s">
        <v>85</v>
      </c>
      <c r="C182" s="19"/>
      <c r="D182" s="26"/>
      <c r="E182" s="6" t="s">
        <v>157</v>
      </c>
      <c r="F182" s="5"/>
      <c r="G182" s="5"/>
      <c r="H182" s="76" t="s">
        <v>86</v>
      </c>
      <c r="I182" s="39"/>
      <c r="J182" s="26"/>
    </row>
    <row r="183" spans="1:13" s="61" customFormat="1" x14ac:dyDescent="0.2">
      <c r="A183" s="78"/>
      <c r="B183" s="79">
        <v>1990</v>
      </c>
      <c r="C183" s="10">
        <v>2008</v>
      </c>
      <c r="D183" s="10">
        <v>2017</v>
      </c>
      <c r="E183" s="79">
        <v>1990</v>
      </c>
      <c r="F183" s="10">
        <v>2008</v>
      </c>
      <c r="G183" s="10">
        <v>2017</v>
      </c>
      <c r="H183" s="79">
        <v>1990</v>
      </c>
      <c r="I183" s="10">
        <v>2008</v>
      </c>
      <c r="J183" s="10">
        <v>2017</v>
      </c>
      <c r="K183" s="60"/>
      <c r="L183" s="60"/>
      <c r="M183" s="60"/>
    </row>
    <row r="184" spans="1:13" x14ac:dyDescent="0.2">
      <c r="A184" s="80" t="s">
        <v>87</v>
      </c>
      <c r="B184" s="42"/>
      <c r="C184" s="45"/>
      <c r="D184" s="45"/>
      <c r="E184" s="45"/>
      <c r="F184" s="45"/>
      <c r="G184" s="45"/>
      <c r="H184" s="45"/>
      <c r="I184" s="45"/>
      <c r="J184" s="54"/>
    </row>
    <row r="185" spans="1:13" x14ac:dyDescent="0.2">
      <c r="A185" s="5" t="s">
        <v>79</v>
      </c>
      <c r="B185" s="40">
        <v>76</v>
      </c>
      <c r="C185" s="40">
        <v>86</v>
      </c>
      <c r="D185" s="40">
        <v>82</v>
      </c>
      <c r="E185" s="40">
        <v>71</v>
      </c>
      <c r="F185" s="40">
        <v>86</v>
      </c>
      <c r="G185" s="40">
        <v>86</v>
      </c>
      <c r="H185" s="40">
        <v>33</v>
      </c>
      <c r="I185" s="40">
        <v>59</v>
      </c>
      <c r="J185" s="14">
        <v>66</v>
      </c>
    </row>
    <row r="186" spans="1:13" x14ac:dyDescent="0.2">
      <c r="A186" s="5" t="s">
        <v>80</v>
      </c>
      <c r="B186" s="40">
        <v>27</v>
      </c>
      <c r="C186" s="40">
        <v>26</v>
      </c>
      <c r="D186" s="40">
        <v>17</v>
      </c>
      <c r="E186" s="40">
        <v>22</v>
      </c>
      <c r="F186" s="40">
        <v>16</v>
      </c>
      <c r="G186" s="40">
        <v>13</v>
      </c>
      <c r="H186" s="40">
        <v>3</v>
      </c>
      <c r="I186" s="14">
        <v>6</v>
      </c>
      <c r="J186" s="14">
        <v>4</v>
      </c>
    </row>
    <row r="187" spans="1:13" x14ac:dyDescent="0.2">
      <c r="A187" s="5" t="s">
        <v>88</v>
      </c>
      <c r="B187" s="40">
        <v>45</v>
      </c>
      <c r="C187" s="40">
        <v>69</v>
      </c>
      <c r="D187" s="40">
        <v>65</v>
      </c>
      <c r="E187" s="40">
        <v>36</v>
      </c>
      <c r="F187" s="40">
        <v>65</v>
      </c>
      <c r="G187" s="40">
        <v>67</v>
      </c>
      <c r="H187" s="40">
        <v>9</v>
      </c>
      <c r="I187" s="40">
        <v>50</v>
      </c>
      <c r="J187" s="14">
        <v>56</v>
      </c>
    </row>
    <row r="188" spans="1:13" x14ac:dyDescent="0.2">
      <c r="A188" s="6" t="s">
        <v>89</v>
      </c>
      <c r="B188" s="40"/>
      <c r="C188" s="40"/>
      <c r="D188" s="40"/>
      <c r="E188" s="40"/>
      <c r="F188" s="40"/>
      <c r="G188" s="40"/>
      <c r="H188" s="40"/>
      <c r="I188" s="40"/>
      <c r="J188" s="14"/>
    </row>
    <row r="189" spans="1:13" x14ac:dyDescent="0.2">
      <c r="A189" s="5" t="s">
        <v>77</v>
      </c>
      <c r="B189" s="40">
        <v>22</v>
      </c>
      <c r="C189" s="40">
        <v>19</v>
      </c>
      <c r="D189" s="40">
        <v>28</v>
      </c>
      <c r="E189" s="40">
        <v>37</v>
      </c>
      <c r="F189" s="40">
        <v>27</v>
      </c>
      <c r="G189" s="40">
        <v>27</v>
      </c>
      <c r="H189" s="40">
        <v>67</v>
      </c>
      <c r="I189" s="40">
        <v>47</v>
      </c>
      <c r="J189" s="14">
        <v>39</v>
      </c>
    </row>
    <row r="190" spans="1:13" x14ac:dyDescent="0.2">
      <c r="A190" s="5" t="s">
        <v>73</v>
      </c>
      <c r="B190" s="40">
        <v>72</v>
      </c>
      <c r="C190" s="40">
        <v>79</v>
      </c>
      <c r="D190" s="40">
        <v>85</v>
      </c>
      <c r="E190" s="40">
        <v>79</v>
      </c>
      <c r="F190" s="40">
        <v>84</v>
      </c>
      <c r="G190" s="40">
        <v>83</v>
      </c>
      <c r="H190" s="40">
        <v>93</v>
      </c>
      <c r="I190" s="40">
        <v>94</v>
      </c>
      <c r="J190" s="14">
        <v>92</v>
      </c>
    </row>
    <row r="191" spans="1:13" x14ac:dyDescent="0.2">
      <c r="A191" s="5" t="s">
        <v>90</v>
      </c>
      <c r="B191" s="40">
        <v>47</v>
      </c>
      <c r="C191" s="40">
        <v>60</v>
      </c>
      <c r="D191" s="40">
        <v>64</v>
      </c>
      <c r="E191" s="40">
        <v>49</v>
      </c>
      <c r="F191" s="40">
        <v>62</v>
      </c>
      <c r="G191" s="40">
        <v>59</v>
      </c>
      <c r="H191" s="40">
        <v>54</v>
      </c>
      <c r="I191" s="40">
        <v>64</v>
      </c>
      <c r="J191" s="14">
        <v>63</v>
      </c>
    </row>
    <row r="192" spans="1:13" x14ac:dyDescent="0.2">
      <c r="A192" s="5" t="s">
        <v>227</v>
      </c>
      <c r="B192" s="39"/>
      <c r="C192" s="39"/>
      <c r="D192" s="40"/>
      <c r="E192" s="40"/>
      <c r="F192" s="40"/>
      <c r="G192" s="40"/>
      <c r="H192" s="40"/>
      <c r="I192" s="40"/>
    </row>
    <row r="193" spans="1:13" x14ac:dyDescent="0.2">
      <c r="A193" s="5" t="s">
        <v>91</v>
      </c>
      <c r="B193" s="26"/>
    </row>
    <row r="199" spans="1:13" x14ac:dyDescent="0.2">
      <c r="A199" s="12" t="s">
        <v>108</v>
      </c>
    </row>
    <row r="200" spans="1:13" x14ac:dyDescent="0.2">
      <c r="A200" s="6" t="s">
        <v>107</v>
      </c>
    </row>
    <row r="202" spans="1:13" x14ac:dyDescent="0.2">
      <c r="B202" s="81" t="s">
        <v>106</v>
      </c>
      <c r="C202" s="46"/>
      <c r="G202" s="82" t="s">
        <v>105</v>
      </c>
    </row>
    <row r="203" spans="1:13" s="61" customFormat="1" x14ac:dyDescent="0.2">
      <c r="A203" s="7"/>
      <c r="B203" s="83" t="s">
        <v>104</v>
      </c>
      <c r="C203" s="73" t="s">
        <v>103</v>
      </c>
      <c r="D203" s="73" t="s">
        <v>102</v>
      </c>
      <c r="E203" s="83" t="s">
        <v>101</v>
      </c>
      <c r="F203" s="73" t="s">
        <v>100</v>
      </c>
      <c r="G203" s="73" t="s">
        <v>45</v>
      </c>
      <c r="H203" s="83" t="s">
        <v>99</v>
      </c>
      <c r="I203" s="73" t="s">
        <v>98</v>
      </c>
      <c r="J203" s="60"/>
      <c r="K203" s="60"/>
      <c r="L203" s="60"/>
      <c r="M203" s="60"/>
    </row>
    <row r="204" spans="1:13" x14ac:dyDescent="0.2">
      <c r="A204" s="12" t="s">
        <v>159</v>
      </c>
      <c r="G204" s="40"/>
      <c r="H204" s="40"/>
      <c r="I204" s="53"/>
    </row>
    <row r="205" spans="1:13" x14ac:dyDescent="0.2">
      <c r="A205" s="5" t="s">
        <v>97</v>
      </c>
      <c r="B205" s="40">
        <v>8</v>
      </c>
      <c r="C205" s="40">
        <v>4</v>
      </c>
      <c r="D205" s="40">
        <v>18</v>
      </c>
      <c r="E205" s="40">
        <v>18</v>
      </c>
      <c r="F205" s="40">
        <v>24</v>
      </c>
      <c r="G205" s="40">
        <v>11</v>
      </c>
      <c r="H205" s="37">
        <v>16</v>
      </c>
      <c r="I205" s="37">
        <v>21</v>
      </c>
    </row>
    <row r="206" spans="1:13" x14ac:dyDescent="0.2">
      <c r="A206" s="5" t="s">
        <v>96</v>
      </c>
      <c r="B206" s="37">
        <v>16</v>
      </c>
      <c r="C206" s="37">
        <v>14</v>
      </c>
      <c r="D206" s="40">
        <v>21</v>
      </c>
      <c r="E206" s="37">
        <v>44</v>
      </c>
      <c r="F206" s="37">
        <v>65</v>
      </c>
      <c r="G206" s="40">
        <v>24</v>
      </c>
      <c r="H206" s="37">
        <v>35</v>
      </c>
      <c r="I206" s="37">
        <v>36</v>
      </c>
    </row>
    <row r="207" spans="1:13" x14ac:dyDescent="0.2">
      <c r="A207" s="5" t="s">
        <v>95</v>
      </c>
      <c r="B207" s="37">
        <v>28</v>
      </c>
      <c r="C207" s="37">
        <v>26</v>
      </c>
      <c r="D207" s="40">
        <v>55</v>
      </c>
      <c r="E207" s="37">
        <v>59</v>
      </c>
      <c r="F207" s="37">
        <v>78</v>
      </c>
      <c r="G207" s="40">
        <v>38</v>
      </c>
      <c r="H207" s="37">
        <v>55</v>
      </c>
      <c r="I207" s="37">
        <v>45</v>
      </c>
    </row>
    <row r="208" spans="1:13" x14ac:dyDescent="0.2">
      <c r="A208" s="6" t="s">
        <v>168</v>
      </c>
      <c r="B208" s="40"/>
      <c r="C208" s="40"/>
      <c r="D208" s="40"/>
      <c r="E208" s="40"/>
      <c r="F208" s="40"/>
      <c r="G208" s="40"/>
      <c r="H208" s="40"/>
      <c r="I208" s="40"/>
    </row>
    <row r="209" spans="1:14" x14ac:dyDescent="0.2">
      <c r="A209" s="5" t="s">
        <v>94</v>
      </c>
      <c r="B209" s="40">
        <v>79</v>
      </c>
      <c r="C209" s="40">
        <v>59</v>
      </c>
      <c r="D209" s="40">
        <v>21</v>
      </c>
      <c r="E209" s="40">
        <v>18</v>
      </c>
      <c r="F209" s="40">
        <v>10</v>
      </c>
      <c r="G209" s="37" t="s">
        <v>68</v>
      </c>
      <c r="H209" s="37" t="s">
        <v>68</v>
      </c>
      <c r="I209" s="37" t="s">
        <v>68</v>
      </c>
    </row>
    <row r="210" spans="1:14" x14ac:dyDescent="0.2">
      <c r="A210" s="5" t="s">
        <v>93</v>
      </c>
      <c r="B210" s="40">
        <v>55</v>
      </c>
      <c r="C210" s="40">
        <v>40</v>
      </c>
      <c r="D210" s="40">
        <v>16</v>
      </c>
      <c r="E210" s="40">
        <v>14</v>
      </c>
      <c r="F210" s="40">
        <v>6</v>
      </c>
      <c r="G210" s="37" t="s">
        <v>68</v>
      </c>
      <c r="H210" s="37" t="s">
        <v>68</v>
      </c>
      <c r="I210" s="37" t="s">
        <v>68</v>
      </c>
    </row>
    <row r="211" spans="1:14" ht="15" x14ac:dyDescent="0.2">
      <c r="A211" s="5" t="s">
        <v>166</v>
      </c>
      <c r="B211" s="37">
        <v>36</v>
      </c>
      <c r="C211" s="37">
        <v>23</v>
      </c>
      <c r="D211" s="40">
        <v>14</v>
      </c>
      <c r="E211" s="37">
        <v>11</v>
      </c>
      <c r="F211" s="37">
        <v>1</v>
      </c>
      <c r="G211" s="40">
        <v>8</v>
      </c>
      <c r="H211" s="37">
        <v>10</v>
      </c>
      <c r="I211" s="37">
        <v>22</v>
      </c>
    </row>
    <row r="212" spans="1:14" x14ac:dyDescent="0.2">
      <c r="A212" s="5" t="s">
        <v>169</v>
      </c>
      <c r="B212" s="30"/>
      <c r="C212" s="30"/>
      <c r="D212" s="30"/>
      <c r="E212" s="48"/>
      <c r="F212" s="48"/>
      <c r="G212" s="48"/>
      <c r="H212" s="30"/>
      <c r="I212" s="34"/>
    </row>
    <row r="213" spans="1:14" x14ac:dyDescent="0.2">
      <c r="A213" s="5" t="s">
        <v>160</v>
      </c>
      <c r="B213" s="30"/>
      <c r="C213" s="30"/>
      <c r="D213" s="30"/>
      <c r="E213" s="48"/>
      <c r="F213" s="48"/>
      <c r="G213" s="48"/>
      <c r="H213" s="30"/>
      <c r="I213" s="34"/>
    </row>
    <row r="214" spans="1:14" x14ac:dyDescent="0.2">
      <c r="A214" s="11" t="s">
        <v>92</v>
      </c>
    </row>
    <row r="218" spans="1:14" x14ac:dyDescent="0.2">
      <c r="A218" s="6" t="s">
        <v>109</v>
      </c>
      <c r="B218" s="39"/>
    </row>
    <row r="219" spans="1:14" x14ac:dyDescent="0.2">
      <c r="A219" s="6" t="s">
        <v>110</v>
      </c>
    </row>
    <row r="220" spans="1:14" x14ac:dyDescent="0.2">
      <c r="A220" s="17"/>
    </row>
    <row r="221" spans="1:14" x14ac:dyDescent="0.2">
      <c r="B221" s="76" t="s">
        <v>111</v>
      </c>
      <c r="C221" s="26"/>
      <c r="D221" s="26"/>
      <c r="E221" s="26"/>
      <c r="F221" s="76" t="s">
        <v>112</v>
      </c>
      <c r="N221" s="11"/>
    </row>
    <row r="222" spans="1:14" s="61" customFormat="1" x14ac:dyDescent="0.2">
      <c r="A222" s="7"/>
      <c r="B222" s="64">
        <v>2015</v>
      </c>
      <c r="C222" s="64">
        <v>2017</v>
      </c>
      <c r="D222" s="64">
        <v>2018</v>
      </c>
      <c r="E222" s="64">
        <v>2019</v>
      </c>
      <c r="F222" s="64">
        <v>2015</v>
      </c>
      <c r="G222" s="64">
        <v>2017</v>
      </c>
      <c r="H222" s="64">
        <v>2018</v>
      </c>
      <c r="I222" s="64">
        <v>2019</v>
      </c>
      <c r="J222" s="60"/>
      <c r="K222" s="60"/>
      <c r="L222" s="60"/>
    </row>
    <row r="223" spans="1:14" x14ac:dyDescent="0.2">
      <c r="A223" s="77" t="s">
        <v>113</v>
      </c>
      <c r="B223" s="84" t="s">
        <v>114</v>
      </c>
      <c r="C223" s="84">
        <v>3.1</v>
      </c>
      <c r="D223" s="84">
        <v>3.1</v>
      </c>
      <c r="E223" s="84">
        <v>3.1</v>
      </c>
      <c r="F223" s="84" t="s">
        <v>114</v>
      </c>
      <c r="G223" s="43">
        <v>6.2</v>
      </c>
      <c r="H223" s="43">
        <v>6.2</v>
      </c>
      <c r="I223" s="11">
        <v>6.1</v>
      </c>
      <c r="M223" s="1"/>
    </row>
    <row r="224" spans="1:14" x14ac:dyDescent="0.2">
      <c r="A224" s="16" t="s">
        <v>115</v>
      </c>
      <c r="B224" s="43">
        <v>3</v>
      </c>
      <c r="C224" s="43">
        <v>3.1</v>
      </c>
      <c r="D224" s="43">
        <v>3.2</v>
      </c>
      <c r="E224" s="43">
        <v>3.2</v>
      </c>
      <c r="F224" s="43">
        <v>6</v>
      </c>
      <c r="G224" s="43">
        <v>6.4</v>
      </c>
      <c r="H224" s="43">
        <v>6.5</v>
      </c>
      <c r="I224" s="11">
        <v>6.5</v>
      </c>
      <c r="M224" s="1"/>
    </row>
    <row r="225" spans="1:13" x14ac:dyDescent="0.2">
      <c r="A225" s="16" t="s">
        <v>116</v>
      </c>
      <c r="B225" s="43">
        <v>3.4</v>
      </c>
      <c r="C225" s="43">
        <v>3.3</v>
      </c>
      <c r="D225" s="43">
        <v>3.3</v>
      </c>
      <c r="E225" s="43">
        <v>3.3</v>
      </c>
      <c r="F225" s="43">
        <v>6.9</v>
      </c>
      <c r="G225" s="43">
        <v>6.7</v>
      </c>
      <c r="H225" s="43">
        <v>6.6</v>
      </c>
      <c r="I225" s="11">
        <v>6.5</v>
      </c>
      <c r="M225" s="1"/>
    </row>
    <row r="226" spans="1:13" x14ac:dyDescent="0.2">
      <c r="A226" s="16" t="s">
        <v>117</v>
      </c>
      <c r="B226" s="43">
        <v>3.8</v>
      </c>
      <c r="C226" s="43">
        <v>3.1</v>
      </c>
      <c r="D226" s="43">
        <v>3</v>
      </c>
      <c r="E226" s="43">
        <v>3</v>
      </c>
      <c r="F226" s="43">
        <v>6.8</v>
      </c>
      <c r="G226" s="43">
        <v>6.2</v>
      </c>
      <c r="H226" s="43">
        <v>5.9</v>
      </c>
      <c r="I226" s="11">
        <v>5.9</v>
      </c>
      <c r="M226" s="1"/>
    </row>
    <row r="227" spans="1:13" x14ac:dyDescent="0.2">
      <c r="A227" s="16" t="s">
        <v>118</v>
      </c>
      <c r="B227" s="43">
        <v>2.9</v>
      </c>
      <c r="C227" s="43">
        <v>3</v>
      </c>
      <c r="D227" s="43">
        <v>2.9</v>
      </c>
      <c r="E227" s="43">
        <v>2.9</v>
      </c>
      <c r="F227" s="43">
        <v>6.1</v>
      </c>
      <c r="G227" s="43">
        <v>6.2</v>
      </c>
      <c r="H227" s="43">
        <v>6.3</v>
      </c>
      <c r="I227" s="11">
        <v>6.4</v>
      </c>
      <c r="M227" s="1"/>
    </row>
    <row r="228" spans="1:13" x14ac:dyDescent="0.2">
      <c r="A228" s="16" t="s">
        <v>119</v>
      </c>
      <c r="B228" s="43">
        <v>3.2</v>
      </c>
      <c r="C228" s="43">
        <v>3</v>
      </c>
      <c r="D228" s="43">
        <v>2.9</v>
      </c>
      <c r="E228" s="43">
        <v>2.8</v>
      </c>
      <c r="F228" s="43">
        <v>5.6</v>
      </c>
      <c r="G228" s="43">
        <v>6</v>
      </c>
      <c r="H228" s="43">
        <v>5.8</v>
      </c>
      <c r="I228" s="11">
        <v>5.6</v>
      </c>
      <c r="M228" s="1"/>
    </row>
    <row r="229" spans="1:13" x14ac:dyDescent="0.2">
      <c r="A229" s="5" t="s">
        <v>204</v>
      </c>
    </row>
    <row r="230" spans="1:13" x14ac:dyDescent="0.2">
      <c r="A230" s="5" t="s">
        <v>161</v>
      </c>
    </row>
    <row r="231" spans="1:13" x14ac:dyDescent="0.2">
      <c r="A231" s="5" t="s">
        <v>120</v>
      </c>
    </row>
    <row r="232" spans="1:13" x14ac:dyDescent="0.2">
      <c r="A232" s="5" t="s">
        <v>205</v>
      </c>
    </row>
    <row r="233" spans="1:13" x14ac:dyDescent="0.2">
      <c r="A233" s="5" t="s">
        <v>202</v>
      </c>
    </row>
    <row r="234" spans="1:13" x14ac:dyDescent="0.2">
      <c r="A234" s="5" t="s">
        <v>224</v>
      </c>
    </row>
    <row r="235" spans="1:13" x14ac:dyDescent="0.2">
      <c r="A235" s="5" t="s">
        <v>225</v>
      </c>
    </row>
    <row r="236" spans="1:13" x14ac:dyDescent="0.2">
      <c r="A236" s="5" t="s">
        <v>203</v>
      </c>
    </row>
    <row r="237" spans="1:13" x14ac:dyDescent="0.2">
      <c r="A237" s="5" t="s">
        <v>121</v>
      </c>
    </row>
    <row r="239" spans="1:13" x14ac:dyDescent="0.2">
      <c r="A239" s="85" t="s">
        <v>122</v>
      </c>
    </row>
    <row r="240" spans="1:13" x14ac:dyDescent="0.2">
      <c r="A240" s="21" t="s">
        <v>162</v>
      </c>
    </row>
    <row r="242" spans="1:13" x14ac:dyDescent="0.2">
      <c r="A242" s="19" t="s">
        <v>26</v>
      </c>
      <c r="F242" s="50"/>
    </row>
    <row r="243" spans="1:13" s="61" customFormat="1" x14ac:dyDescent="0.2">
      <c r="A243" s="7"/>
      <c r="B243" s="71">
        <v>1991</v>
      </c>
      <c r="C243" s="71">
        <v>1994</v>
      </c>
      <c r="D243" s="71">
        <v>1998</v>
      </c>
      <c r="E243" s="71">
        <v>2002</v>
      </c>
      <c r="F243" s="71">
        <v>2006</v>
      </c>
      <c r="G243" s="71">
        <v>2010</v>
      </c>
      <c r="H243" s="71">
        <v>2014</v>
      </c>
      <c r="I243" s="71">
        <v>2018</v>
      </c>
      <c r="J243" s="60"/>
      <c r="K243" s="60"/>
      <c r="L243" s="60"/>
      <c r="M243" s="60"/>
    </row>
    <row r="244" spans="1:13" x14ac:dyDescent="0.2">
      <c r="A244" s="19" t="s">
        <v>123</v>
      </c>
      <c r="B244" s="44"/>
      <c r="C244" s="44"/>
      <c r="D244" s="44"/>
      <c r="E244" s="44"/>
      <c r="F244" s="44"/>
      <c r="G244" s="44"/>
      <c r="H244" s="44"/>
      <c r="I244" s="19"/>
    </row>
    <row r="245" spans="1:13" x14ac:dyDescent="0.2">
      <c r="A245" s="20" t="s">
        <v>124</v>
      </c>
      <c r="B245" s="44"/>
      <c r="C245" s="44"/>
      <c r="D245" s="44"/>
      <c r="E245" s="44"/>
      <c r="F245" s="44"/>
      <c r="G245" s="44"/>
      <c r="H245" s="44"/>
      <c r="I245" s="19"/>
    </row>
    <row r="246" spans="1:13" x14ac:dyDescent="0.2">
      <c r="A246" s="18" t="s">
        <v>125</v>
      </c>
      <c r="B246" s="11">
        <v>87</v>
      </c>
      <c r="C246" s="11">
        <v>82</v>
      </c>
      <c r="D246" s="11">
        <v>82</v>
      </c>
      <c r="E246" s="11">
        <v>83</v>
      </c>
      <c r="F246" s="11">
        <v>85</v>
      </c>
      <c r="G246" s="11">
        <v>85</v>
      </c>
      <c r="H246" s="11">
        <v>83</v>
      </c>
      <c r="I246" s="37">
        <v>89</v>
      </c>
    </row>
    <row r="247" spans="1:13" x14ac:dyDescent="0.2">
      <c r="A247" s="18" t="s">
        <v>126</v>
      </c>
      <c r="B247" s="11">
        <v>81</v>
      </c>
      <c r="C247" s="11">
        <v>75</v>
      </c>
      <c r="D247" s="11">
        <v>74</v>
      </c>
      <c r="E247" s="11">
        <v>69</v>
      </c>
      <c r="F247" s="11">
        <v>73</v>
      </c>
      <c r="G247" s="11">
        <v>77</v>
      </c>
      <c r="H247" s="11">
        <v>78</v>
      </c>
      <c r="I247" s="11">
        <v>83</v>
      </c>
    </row>
    <row r="248" spans="1:13" x14ac:dyDescent="0.2">
      <c r="A248" s="18" t="s">
        <v>127</v>
      </c>
      <c r="B248" s="11">
        <v>82</v>
      </c>
      <c r="C248" s="11">
        <v>76</v>
      </c>
      <c r="D248" s="11">
        <v>69</v>
      </c>
      <c r="E248" s="11">
        <v>72</v>
      </c>
      <c r="F248" s="11">
        <v>73</v>
      </c>
      <c r="G248" s="11">
        <v>79</v>
      </c>
      <c r="H248" s="11">
        <v>78</v>
      </c>
      <c r="I248" s="11">
        <v>83</v>
      </c>
    </row>
    <row r="249" spans="1:13" x14ac:dyDescent="0.2">
      <c r="A249" s="21" t="s">
        <v>128</v>
      </c>
      <c r="B249" s="44"/>
      <c r="C249" s="44"/>
      <c r="D249" s="44"/>
      <c r="E249" s="44"/>
      <c r="F249" s="44"/>
      <c r="G249" s="44"/>
      <c r="H249" s="44"/>
      <c r="I249" s="19"/>
    </row>
    <row r="250" spans="1:13" x14ac:dyDescent="0.2">
      <c r="A250" s="18" t="s">
        <v>125</v>
      </c>
      <c r="B250" s="37">
        <v>87</v>
      </c>
      <c r="C250" s="37">
        <v>81</v>
      </c>
      <c r="D250" s="37">
        <v>83</v>
      </c>
      <c r="E250" s="37">
        <v>82</v>
      </c>
      <c r="F250" s="37">
        <v>84</v>
      </c>
      <c r="G250" s="37">
        <v>87</v>
      </c>
      <c r="H250" s="37">
        <v>85</v>
      </c>
      <c r="I250" s="37">
        <v>89</v>
      </c>
    </row>
    <row r="251" spans="1:13" x14ac:dyDescent="0.2">
      <c r="A251" s="18" t="s">
        <v>126</v>
      </c>
      <c r="B251" s="11">
        <v>81</v>
      </c>
      <c r="C251" s="11">
        <v>75</v>
      </c>
      <c r="D251" s="11">
        <v>76</v>
      </c>
      <c r="E251" s="11">
        <v>76</v>
      </c>
      <c r="F251" s="11">
        <v>77</v>
      </c>
      <c r="G251" s="11">
        <v>80</v>
      </c>
      <c r="H251" s="11">
        <v>82</v>
      </c>
      <c r="I251" s="11">
        <v>86</v>
      </c>
    </row>
    <row r="252" spans="1:13" x14ac:dyDescent="0.2">
      <c r="A252" s="18" t="s">
        <v>127</v>
      </c>
      <c r="B252" s="11">
        <v>72</v>
      </c>
      <c r="C252" s="11">
        <v>72</v>
      </c>
      <c r="D252" s="11">
        <v>69</v>
      </c>
      <c r="E252" s="11">
        <v>69</v>
      </c>
      <c r="F252" s="11">
        <v>71</v>
      </c>
      <c r="G252" s="11">
        <v>73</v>
      </c>
      <c r="H252" s="11">
        <v>77</v>
      </c>
      <c r="I252" s="11">
        <v>85</v>
      </c>
    </row>
    <row r="253" spans="1:13" x14ac:dyDescent="0.2">
      <c r="A253" s="19" t="s">
        <v>129</v>
      </c>
      <c r="B253" s="19"/>
      <c r="C253" s="19"/>
      <c r="D253" s="19"/>
      <c r="E253" s="19"/>
      <c r="F253" s="19"/>
      <c r="G253" s="19"/>
      <c r="H253" s="19"/>
      <c r="I253" s="19"/>
    </row>
    <row r="254" spans="1:13" x14ac:dyDescent="0.2">
      <c r="A254" s="20" t="s">
        <v>124</v>
      </c>
      <c r="B254" s="19"/>
      <c r="C254" s="19"/>
      <c r="D254" s="19"/>
      <c r="E254" s="19"/>
      <c r="F254" s="19"/>
      <c r="G254" s="19"/>
      <c r="H254" s="19"/>
      <c r="I254" s="19"/>
    </row>
    <row r="255" spans="1:13" x14ac:dyDescent="0.2">
      <c r="A255" s="18" t="s">
        <v>125</v>
      </c>
      <c r="B255" s="11">
        <v>63</v>
      </c>
      <c r="C255" s="11">
        <v>61</v>
      </c>
      <c r="D255" s="11">
        <v>59</v>
      </c>
      <c r="E255" s="11">
        <v>58</v>
      </c>
      <c r="F255" s="11">
        <v>65</v>
      </c>
      <c r="G255" s="11">
        <v>68</v>
      </c>
      <c r="H255" s="11">
        <v>62</v>
      </c>
      <c r="I255" s="11">
        <v>70</v>
      </c>
    </row>
    <row r="256" spans="1:13" x14ac:dyDescent="0.2">
      <c r="A256" s="18" t="s">
        <v>126</v>
      </c>
      <c r="B256" s="11">
        <v>54</v>
      </c>
      <c r="C256" s="11">
        <v>43</v>
      </c>
      <c r="D256" s="11">
        <v>43</v>
      </c>
      <c r="E256" s="11">
        <v>42</v>
      </c>
      <c r="F256" s="11">
        <v>45</v>
      </c>
      <c r="G256" s="11">
        <v>53</v>
      </c>
      <c r="H256" s="11">
        <v>55</v>
      </c>
      <c r="I256" s="11">
        <v>64</v>
      </c>
    </row>
    <row r="257" spans="1:9" x14ac:dyDescent="0.2">
      <c r="A257" s="18" t="s">
        <v>127</v>
      </c>
      <c r="B257" s="11">
        <v>47</v>
      </c>
      <c r="C257" s="11">
        <v>40</v>
      </c>
      <c r="D257" s="11">
        <v>37</v>
      </c>
      <c r="E257" s="11">
        <v>41</v>
      </c>
      <c r="F257" s="11">
        <v>41</v>
      </c>
      <c r="G257" s="11">
        <v>52</v>
      </c>
      <c r="H257" s="11">
        <v>55</v>
      </c>
      <c r="I257" s="11">
        <v>63</v>
      </c>
    </row>
    <row r="258" spans="1:9" x14ac:dyDescent="0.2">
      <c r="A258" s="21" t="s">
        <v>128</v>
      </c>
      <c r="B258" s="19"/>
      <c r="C258" s="19"/>
      <c r="D258" s="19"/>
      <c r="E258" s="19"/>
      <c r="F258" s="19"/>
      <c r="G258" s="19"/>
      <c r="H258" s="19"/>
      <c r="I258" s="19"/>
    </row>
    <row r="259" spans="1:9" x14ac:dyDescent="0.2">
      <c r="A259" s="18" t="s">
        <v>125</v>
      </c>
      <c r="B259" s="11">
        <v>75</v>
      </c>
      <c r="C259" s="11">
        <v>68</v>
      </c>
      <c r="D259" s="11">
        <v>72</v>
      </c>
      <c r="E259" s="11">
        <v>72</v>
      </c>
      <c r="F259" s="11">
        <v>75</v>
      </c>
      <c r="G259" s="11">
        <v>78</v>
      </c>
      <c r="H259" s="11">
        <v>78</v>
      </c>
      <c r="I259" s="11">
        <v>80</v>
      </c>
    </row>
    <row r="260" spans="1:9" x14ac:dyDescent="0.2">
      <c r="A260" s="18" t="s">
        <v>126</v>
      </c>
      <c r="B260" s="11">
        <v>65</v>
      </c>
      <c r="C260" s="11">
        <v>61</v>
      </c>
      <c r="D260" s="11">
        <v>61</v>
      </c>
      <c r="E260" s="11">
        <v>63</v>
      </c>
      <c r="F260" s="11">
        <v>67</v>
      </c>
      <c r="G260" s="11">
        <v>72</v>
      </c>
      <c r="H260" s="11">
        <v>76</v>
      </c>
      <c r="I260" s="11">
        <v>80</v>
      </c>
    </row>
    <row r="261" spans="1:9" x14ac:dyDescent="0.2">
      <c r="A261" s="18" t="s">
        <v>127</v>
      </c>
      <c r="B261" s="11">
        <v>65</v>
      </c>
      <c r="C261" s="11">
        <v>61</v>
      </c>
      <c r="D261" s="11">
        <v>61</v>
      </c>
      <c r="E261" s="11">
        <v>63</v>
      </c>
      <c r="F261" s="11">
        <v>67</v>
      </c>
      <c r="G261" s="11">
        <v>72</v>
      </c>
      <c r="H261" s="11">
        <v>76</v>
      </c>
      <c r="I261" s="11">
        <v>78</v>
      </c>
    </row>
    <row r="262" spans="1:9" x14ac:dyDescent="0.2">
      <c r="A262" s="5" t="s">
        <v>163</v>
      </c>
    </row>
    <row r="263" spans="1:9" x14ac:dyDescent="0.2">
      <c r="A263" s="5" t="s">
        <v>130</v>
      </c>
    </row>
    <row r="267" spans="1:9" x14ac:dyDescent="0.2">
      <c r="A267" s="19" t="s">
        <v>131</v>
      </c>
      <c r="B267" s="19"/>
      <c r="C267" s="19"/>
      <c r="D267" s="19"/>
      <c r="E267" s="19"/>
      <c r="F267" s="19"/>
      <c r="G267" s="19"/>
      <c r="H267" s="19"/>
      <c r="I267" s="19"/>
    </row>
    <row r="268" spans="1:9" x14ac:dyDescent="0.2">
      <c r="A268" s="19" t="s">
        <v>132</v>
      </c>
      <c r="B268" s="19"/>
      <c r="C268" s="19"/>
      <c r="D268" s="19"/>
      <c r="E268" s="19"/>
      <c r="F268" s="19"/>
      <c r="G268" s="19"/>
      <c r="H268" s="19"/>
      <c r="I268" s="19"/>
    </row>
    <row r="269" spans="1:9" x14ac:dyDescent="0.2">
      <c r="A269" s="19"/>
      <c r="B269" s="19"/>
      <c r="C269" s="19"/>
      <c r="D269" s="19"/>
      <c r="E269" s="19"/>
      <c r="F269" s="19"/>
      <c r="G269" s="19"/>
      <c r="H269" s="19"/>
      <c r="I269" s="19"/>
    </row>
    <row r="270" spans="1:9" x14ac:dyDescent="0.2">
      <c r="A270" s="19"/>
      <c r="B270" s="19"/>
      <c r="C270" s="19"/>
      <c r="D270" s="19"/>
      <c r="E270" s="19"/>
      <c r="F270" s="19"/>
      <c r="G270" s="19"/>
      <c r="H270" s="19"/>
      <c r="I270" s="19"/>
    </row>
    <row r="271" spans="1:9" x14ac:dyDescent="0.2">
      <c r="A271" s="19"/>
      <c r="B271" s="19"/>
      <c r="C271" s="19"/>
      <c r="D271" s="19"/>
      <c r="E271" s="19"/>
      <c r="F271" s="19"/>
      <c r="G271" s="19"/>
      <c r="H271" s="19"/>
      <c r="I271" s="19"/>
    </row>
    <row r="272" spans="1:9" x14ac:dyDescent="0.2">
      <c r="A272" s="19"/>
      <c r="B272" s="76" t="s">
        <v>106</v>
      </c>
      <c r="C272" s="76"/>
      <c r="D272" s="76"/>
      <c r="E272" s="76"/>
      <c r="F272" s="76"/>
      <c r="G272" s="76"/>
      <c r="H272" s="76"/>
      <c r="I272" s="76" t="s">
        <v>191</v>
      </c>
    </row>
    <row r="273" spans="1:13" x14ac:dyDescent="0.2">
      <c r="A273" s="19"/>
      <c r="B273" s="76"/>
      <c r="C273" s="76"/>
      <c r="D273" s="76"/>
      <c r="E273" s="76"/>
      <c r="F273" s="76"/>
      <c r="G273" s="76"/>
      <c r="H273" s="76"/>
      <c r="I273" s="76" t="s">
        <v>192</v>
      </c>
    </row>
    <row r="274" spans="1:13" s="61" customFormat="1" x14ac:dyDescent="0.2">
      <c r="A274" s="19"/>
      <c r="B274" s="76" t="s">
        <v>133</v>
      </c>
      <c r="C274" s="76" t="s">
        <v>134</v>
      </c>
      <c r="D274" s="76" t="s">
        <v>135</v>
      </c>
      <c r="E274" s="76" t="s">
        <v>136</v>
      </c>
      <c r="F274" s="76" t="s">
        <v>137</v>
      </c>
      <c r="G274" s="76" t="s">
        <v>138</v>
      </c>
      <c r="H274" s="76" t="s">
        <v>139</v>
      </c>
      <c r="I274" s="76"/>
      <c r="J274" s="11"/>
      <c r="K274" s="60"/>
      <c r="L274" s="60"/>
      <c r="M274" s="60"/>
    </row>
    <row r="275" spans="1:13" x14ac:dyDescent="0.2">
      <c r="A275" s="21">
        <v>1970</v>
      </c>
      <c r="B275" s="89">
        <v>32.4</v>
      </c>
      <c r="C275" s="89">
        <v>130.4</v>
      </c>
      <c r="D275" s="89">
        <v>130.80000000000001</v>
      </c>
      <c r="E275" s="89">
        <v>66</v>
      </c>
      <c r="F275" s="89">
        <v>24.7</v>
      </c>
      <c r="G275" s="89">
        <v>5.4</v>
      </c>
      <c r="H275" s="89">
        <v>0.3</v>
      </c>
      <c r="I275" s="28">
        <v>1950</v>
      </c>
    </row>
    <row r="276" spans="1:13" x14ac:dyDescent="0.2">
      <c r="A276" s="21">
        <v>1980</v>
      </c>
      <c r="B276" s="89">
        <v>12</v>
      </c>
      <c r="C276" s="89">
        <v>93.5</v>
      </c>
      <c r="D276" s="89">
        <v>121.8</v>
      </c>
      <c r="E276" s="89">
        <v>60.6</v>
      </c>
      <c r="F276" s="89">
        <v>17.899999999999999</v>
      </c>
      <c r="G276" s="89">
        <v>3.2</v>
      </c>
      <c r="H276" s="89">
        <v>0.2</v>
      </c>
      <c r="I276" s="28">
        <v>1546</v>
      </c>
    </row>
    <row r="277" spans="1:13" x14ac:dyDescent="0.2">
      <c r="A277" s="21">
        <v>1990</v>
      </c>
      <c r="B277" s="89">
        <v>6.4</v>
      </c>
      <c r="C277" s="89">
        <v>62.9</v>
      </c>
      <c r="D277" s="89">
        <v>133.19999999999999</v>
      </c>
      <c r="E277" s="89">
        <v>94.7</v>
      </c>
      <c r="F277" s="89">
        <v>31.5</v>
      </c>
      <c r="G277" s="89">
        <v>5</v>
      </c>
      <c r="H277" s="89">
        <v>0.2</v>
      </c>
      <c r="I277" s="28">
        <v>1670</v>
      </c>
    </row>
    <row r="278" spans="1:13" x14ac:dyDescent="0.2">
      <c r="A278" s="21">
        <v>2000</v>
      </c>
      <c r="B278" s="89">
        <v>5.6</v>
      </c>
      <c r="C278" s="89">
        <v>45.9</v>
      </c>
      <c r="D278" s="89">
        <v>122</v>
      </c>
      <c r="E278" s="89">
        <v>123.5</v>
      </c>
      <c r="F278" s="89">
        <v>49</v>
      </c>
      <c r="G278" s="89">
        <v>8.4</v>
      </c>
      <c r="H278" s="89">
        <v>0.3</v>
      </c>
      <c r="I278" s="28">
        <v>1774</v>
      </c>
    </row>
    <row r="279" spans="1:13" x14ac:dyDescent="0.2">
      <c r="A279" s="21">
        <v>2010</v>
      </c>
      <c r="B279" s="89">
        <v>3.6</v>
      </c>
      <c r="C279" s="89">
        <v>37.4</v>
      </c>
      <c r="D279" s="89">
        <v>114.4</v>
      </c>
      <c r="E279" s="89">
        <v>139.6</v>
      </c>
      <c r="F279" s="89">
        <v>65.8</v>
      </c>
      <c r="G279" s="89">
        <v>12.8</v>
      </c>
      <c r="H279" s="89">
        <v>0.6</v>
      </c>
      <c r="I279" s="28">
        <v>1871</v>
      </c>
    </row>
    <row r="280" spans="1:13" x14ac:dyDescent="0.2">
      <c r="A280" s="21">
        <v>2015</v>
      </c>
      <c r="B280" s="89">
        <v>2.2999999999999998</v>
      </c>
      <c r="C280" s="89">
        <v>29</v>
      </c>
      <c r="D280" s="89">
        <v>102.7</v>
      </c>
      <c r="E280" s="89">
        <v>130</v>
      </c>
      <c r="F280" s="89">
        <v>64.099999999999994</v>
      </c>
      <c r="G280" s="89">
        <v>13.9</v>
      </c>
      <c r="H280" s="89">
        <v>0.7</v>
      </c>
      <c r="I280" s="28">
        <v>1714</v>
      </c>
    </row>
    <row r="281" spans="1:13" x14ac:dyDescent="0.2">
      <c r="A281" s="21">
        <v>2018</v>
      </c>
      <c r="B281" s="89">
        <v>1.6</v>
      </c>
      <c r="C281" s="89">
        <v>26.1</v>
      </c>
      <c r="D281" s="89">
        <v>101.3</v>
      </c>
      <c r="E281" s="89">
        <v>131.9</v>
      </c>
      <c r="F281" s="89">
        <v>68</v>
      </c>
      <c r="G281" s="89">
        <v>16.100000000000001</v>
      </c>
      <c r="H281" s="89">
        <v>1</v>
      </c>
      <c r="I281" s="28">
        <v>1729.7</v>
      </c>
    </row>
    <row r="282" spans="1:13" x14ac:dyDescent="0.2">
      <c r="A282" s="21">
        <v>2019</v>
      </c>
      <c r="B282" s="89">
        <v>1.3</v>
      </c>
      <c r="C282" s="89">
        <v>23.6</v>
      </c>
      <c r="D282" s="89">
        <v>99.5</v>
      </c>
      <c r="E282" s="89">
        <v>130.69999999999999</v>
      </c>
      <c r="F282" s="89">
        <v>67.900000000000006</v>
      </c>
      <c r="G282" s="89">
        <v>15.7</v>
      </c>
      <c r="H282" s="89">
        <v>1.1000000000000001</v>
      </c>
      <c r="I282" s="28">
        <v>1699.4</v>
      </c>
    </row>
    <row r="283" spans="1:13" x14ac:dyDescent="0.2">
      <c r="A283" s="19" t="s">
        <v>193</v>
      </c>
      <c r="B283" s="89">
        <v>1.9</v>
      </c>
      <c r="C283" s="89">
        <v>27.5</v>
      </c>
      <c r="D283" s="89">
        <v>103</v>
      </c>
      <c r="E283" s="89">
        <v>131.6</v>
      </c>
      <c r="F283" s="89">
        <v>67.2</v>
      </c>
      <c r="G283" s="89">
        <v>15.1</v>
      </c>
      <c r="H283" s="89">
        <v>0.9</v>
      </c>
      <c r="I283" s="28">
        <v>1736</v>
      </c>
    </row>
    <row r="284" spans="1:13" x14ac:dyDescent="0.2">
      <c r="A284" s="19" t="s">
        <v>194</v>
      </c>
      <c r="B284" s="89">
        <v>1.5</v>
      </c>
      <c r="C284" s="89">
        <v>25.6</v>
      </c>
      <c r="D284" s="89">
        <v>107.8</v>
      </c>
      <c r="E284" s="89">
        <v>137.5</v>
      </c>
      <c r="F284" s="89">
        <v>65.900000000000006</v>
      </c>
      <c r="G284" s="89">
        <v>13.8</v>
      </c>
      <c r="H284" s="89">
        <v>0.8</v>
      </c>
      <c r="I284" s="28">
        <v>1764</v>
      </c>
    </row>
    <row r="285" spans="1:13" x14ac:dyDescent="0.2">
      <c r="A285" s="19" t="s">
        <v>195</v>
      </c>
      <c r="B285" s="89">
        <v>11.1</v>
      </c>
      <c r="C285" s="89">
        <v>64.5</v>
      </c>
      <c r="D285" s="89">
        <v>108.7</v>
      </c>
      <c r="E285" s="89">
        <v>116.4</v>
      </c>
      <c r="F285" s="89">
        <v>71.2</v>
      </c>
      <c r="G285" s="89">
        <v>21.4</v>
      </c>
      <c r="H285" s="89">
        <v>2.2000000000000002</v>
      </c>
      <c r="I285" s="28">
        <v>1978</v>
      </c>
    </row>
    <row r="286" spans="1:13" x14ac:dyDescent="0.2">
      <c r="A286" s="19" t="s">
        <v>196</v>
      </c>
      <c r="B286" s="89">
        <v>1.9</v>
      </c>
      <c r="C286" s="89">
        <v>36.6</v>
      </c>
      <c r="D286" s="89">
        <v>114.7</v>
      </c>
      <c r="E286" s="89">
        <v>125.6</v>
      </c>
      <c r="F286" s="89">
        <v>68.8</v>
      </c>
      <c r="G286" s="89">
        <v>21.8</v>
      </c>
      <c r="H286" s="89">
        <v>0.1</v>
      </c>
      <c r="I286" s="28">
        <v>1848</v>
      </c>
    </row>
    <row r="287" spans="1:13" x14ac:dyDescent="0.2">
      <c r="A287" s="19" t="s">
        <v>197</v>
      </c>
      <c r="B287" s="19"/>
      <c r="C287" s="19"/>
      <c r="D287" s="19"/>
      <c r="E287" s="19"/>
      <c r="F287" s="19"/>
      <c r="G287" s="19"/>
      <c r="H287" s="19"/>
      <c r="I287" s="19"/>
    </row>
    <row r="288" spans="1:13" x14ac:dyDescent="0.2">
      <c r="A288" s="19" t="s">
        <v>198</v>
      </c>
      <c r="B288" s="19"/>
      <c r="C288" s="19"/>
      <c r="D288" s="19"/>
      <c r="E288" s="19"/>
      <c r="F288" s="19"/>
      <c r="G288" s="19"/>
      <c r="H288" s="19"/>
      <c r="I288" s="19"/>
    </row>
    <row r="289" spans="1:9" x14ac:dyDescent="0.2">
      <c r="A289" s="19" t="s">
        <v>199</v>
      </c>
      <c r="B289" s="19"/>
      <c r="C289" s="19"/>
      <c r="D289" s="19"/>
      <c r="E289" s="19"/>
      <c r="F289" s="19"/>
      <c r="G289" s="19"/>
      <c r="H289" s="19"/>
      <c r="I289" s="19"/>
    </row>
    <row r="290" spans="1:9" x14ac:dyDescent="0.2">
      <c r="A290" s="19" t="s">
        <v>200</v>
      </c>
      <c r="B290" s="19"/>
      <c r="C290" s="19"/>
      <c r="D290" s="19"/>
      <c r="E290" s="19"/>
      <c r="F290" s="19"/>
      <c r="G290" s="19"/>
      <c r="H290" s="19"/>
      <c r="I290" s="19"/>
    </row>
    <row r="291" spans="1:9" x14ac:dyDescent="0.2">
      <c r="A291" s="19" t="s">
        <v>201</v>
      </c>
      <c r="B291" s="19"/>
      <c r="C291" s="19"/>
      <c r="D291" s="19"/>
      <c r="E291" s="19"/>
      <c r="F291" s="19"/>
      <c r="G291" s="19"/>
      <c r="H291" s="19"/>
      <c r="I291" s="19"/>
    </row>
  </sheetData>
  <phoneticPr fontId="0" type="noConversion"/>
  <pageMargins left="0.75" right="0.75" top="1" bottom="1" header="0.5" footer="0.5"/>
  <pageSetup paperSize="9" orientation="landscape" horizontalDpi="1200" verticalDpi="1200" r:id="rId1"/>
  <headerFooter alignWithMargins="0"/>
  <ignoredErrors>
    <ignoredError sqref="A9:A12 A14:A17 B69:K69 A19" numberStoredAsText="1"/>
    <ignoredError sqref="I35:I39 I41:I4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A67D7E62A9BC5409642AEFA967D6015" ma:contentTypeVersion="13" ma:contentTypeDescription="Opret et nyt dokument." ma:contentTypeScope="" ma:versionID="7b381e8516aabc641b23ab44b58ab49b">
  <xsd:schema xmlns:xsd="http://www.w3.org/2001/XMLSchema" xmlns:xs="http://www.w3.org/2001/XMLSchema" xmlns:p="http://schemas.microsoft.com/office/2006/metadata/properties" xmlns:ns3="05cf630e-ffd8-4625-af30-4613236a5f7c" xmlns:ns4="64c25a52-f268-485d-bf64-1d49ba84fed4" targetNamespace="http://schemas.microsoft.com/office/2006/metadata/properties" ma:root="true" ma:fieldsID="1e7f9ba0acf16ce2a9b087b7b6a6fee3" ns3:_="" ns4:_="">
    <xsd:import namespace="05cf630e-ffd8-4625-af30-4613236a5f7c"/>
    <xsd:import namespace="64c25a52-f268-485d-bf64-1d49ba84fed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cf630e-ffd8-4625-af30-4613236a5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c25a52-f268-485d-bf64-1d49ba84fed4"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SharingHintHash" ma:index="20"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6E651B-BA7C-4670-A3E7-B16132395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cf630e-ffd8-4625-af30-4613236a5f7c"/>
    <ds:schemaRef ds:uri="64c25a52-f268-485d-bf64-1d49ba84fe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691F46-EB40-48B4-A843-BCDAFBD96AB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BAA2F5B-1857-44D7-A200-0F824360AB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Tabel</vt:lpstr>
      <vt:lpstr>Tabel!Udskriftsområde</vt:lpstr>
      <vt:lpstr>Tabel!Udskriftsområde_MI</vt:lpstr>
    </vt:vector>
  </TitlesOfParts>
  <Company>Columbus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Arbo-Bähr</dc:creator>
  <cp:lastModifiedBy>Henrik</cp:lastModifiedBy>
  <cp:lastPrinted>2021-05-31T11:25:29Z</cp:lastPrinted>
  <dcterms:created xsi:type="dcterms:W3CDTF">1998-06-25T20:35:50Z</dcterms:created>
  <dcterms:modified xsi:type="dcterms:W3CDTF">2021-09-05T10:35:32Z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0x0101002A67D7E62A9BC5409642AEFA967D6015</vt:lpwstr>
  </property>
</Properties>
</file>